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take\OneDrive\デスクトップ\ダウンロード\70th\"/>
    </mc:Choice>
  </mc:AlternateContent>
  <xr:revisionPtr revIDLastSave="0" documentId="8_{C43F18BA-F292-4DE3-9541-D1E7F56D31C4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データ" sheetId="6" state="hidden" r:id="rId1"/>
    <sheet name="要項" sheetId="5" state="hidden" r:id="rId2"/>
    <sheet name="区内申込" sheetId="7" r:id="rId3"/>
    <sheet name="審判員" sheetId="8" r:id="rId4"/>
    <sheet name="領収書" sheetId="10" r:id="rId5"/>
  </sheets>
  <definedNames>
    <definedName name="_xlnm.Print_Area" localSheetId="1">要項!$B$1:$M$75</definedName>
    <definedName name="_xlnm.Print_Titles" localSheetId="2">区内申込!$1:$4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5" l="1"/>
  <c r="H54" i="5"/>
  <c r="D10" i="6"/>
  <c r="F19" i="5"/>
  <c r="D8" i="6"/>
  <c r="D6" i="6"/>
  <c r="D12" i="6"/>
  <c r="D11" i="6"/>
  <c r="J12" i="6"/>
  <c r="J11" i="6"/>
  <c r="J10" i="6"/>
  <c r="J9" i="6"/>
  <c r="J8" i="6"/>
  <c r="J6" i="6"/>
  <c r="G6" i="10"/>
  <c r="J50" i="5"/>
  <c r="F13" i="5"/>
  <c r="F11" i="5"/>
  <c r="B3" i="10"/>
  <c r="B4" i="5"/>
  <c r="B1" i="7"/>
</calcChain>
</file>

<file path=xl/sharedStrings.xml><?xml version="1.0" encoding="utf-8"?>
<sst xmlns="http://schemas.openxmlformats.org/spreadsheetml/2006/main" count="238" uniqueCount="154">
  <si>
    <t>書類日付</t>
    <rPh sb="0" eb="2">
      <t>ショルイ</t>
    </rPh>
    <rPh sb="2" eb="4">
      <t>ヒヅケ</t>
    </rPh>
    <phoneticPr fontId="1"/>
  </si>
  <si>
    <t>大会日付</t>
    <rPh sb="0" eb="2">
      <t>タイカイ</t>
    </rPh>
    <rPh sb="2" eb="4">
      <t>ヒヅケ</t>
    </rPh>
    <phoneticPr fontId="1"/>
  </si>
  <si>
    <t>区内回数</t>
    <rPh sb="0" eb="2">
      <t>クナイ</t>
    </rPh>
    <rPh sb="2" eb="4">
      <t>カイスウ</t>
    </rPh>
    <phoneticPr fontId="1"/>
  </si>
  <si>
    <t>選手権回数</t>
    <rPh sb="0" eb="3">
      <t>センシュケン</t>
    </rPh>
    <rPh sb="3" eb="5">
      <t>カイスウ</t>
    </rPh>
    <phoneticPr fontId="1"/>
  </si>
  <si>
    <t>板橋区立東板橋体育館</t>
    <rPh sb="0" eb="4">
      <t>イタバシクリツ</t>
    </rPh>
    <rPh sb="4" eb="5">
      <t>ヒガシ</t>
    </rPh>
    <rPh sb="5" eb="7">
      <t>イタバシ</t>
    </rPh>
    <rPh sb="7" eb="10">
      <t>タイイクカン</t>
    </rPh>
    <phoneticPr fontId="1"/>
  </si>
  <si>
    <t>板橋区剣道連盟</t>
    <rPh sb="0" eb="3">
      <t>イタバシク</t>
    </rPh>
    <rPh sb="3" eb="5">
      <t>ケンドウ</t>
    </rPh>
    <rPh sb="5" eb="7">
      <t>レンメイ</t>
    </rPh>
    <phoneticPr fontId="1"/>
  </si>
  <si>
    <t>大会実行委員会</t>
    <rPh sb="0" eb="2">
      <t>タイカイ</t>
    </rPh>
    <rPh sb="2" eb="4">
      <t>ジッコウ</t>
    </rPh>
    <rPh sb="4" eb="7">
      <t>イインカイ</t>
    </rPh>
    <phoneticPr fontId="1"/>
  </si>
  <si>
    <t>１．</t>
    <phoneticPr fontId="1"/>
  </si>
  <si>
    <t>２．</t>
  </si>
  <si>
    <t>３．</t>
  </si>
  <si>
    <t>４．</t>
  </si>
  <si>
    <t>５．</t>
  </si>
  <si>
    <t>場　所</t>
    <rPh sb="0" eb="1">
      <t>バ</t>
    </rPh>
    <rPh sb="2" eb="3">
      <t>ショ</t>
    </rPh>
    <phoneticPr fontId="1"/>
  </si>
  <si>
    <t>主　催</t>
    <rPh sb="0" eb="1">
      <t>オモ</t>
    </rPh>
    <rPh sb="2" eb="3">
      <t>サイ</t>
    </rPh>
    <phoneticPr fontId="1"/>
  </si>
  <si>
    <t>後　援</t>
    <rPh sb="0" eb="1">
      <t>アト</t>
    </rPh>
    <rPh sb="2" eb="3">
      <t>エン</t>
    </rPh>
    <phoneticPr fontId="1"/>
  </si>
  <si>
    <t>（予定）</t>
    <rPh sb="1" eb="3">
      <t>ヨテイ</t>
    </rPh>
    <phoneticPr fontId="1"/>
  </si>
  <si>
    <t>参加資格</t>
    <rPh sb="0" eb="2">
      <t>サンカ</t>
    </rPh>
    <rPh sb="2" eb="4">
      <t>シカク</t>
    </rPh>
    <phoneticPr fontId="1"/>
  </si>
  <si>
    <t>※未登録者は大会までに個人登録を済ませること</t>
    <phoneticPr fontId="1"/>
  </si>
  <si>
    <t>板橋区内の中学・高校・大学</t>
    <phoneticPr fontId="1"/>
  </si>
  <si>
    <t>６．</t>
  </si>
  <si>
    <t>試合種別・方法</t>
    <rPh sb="0" eb="2">
      <t>シアイ</t>
    </rPh>
    <rPh sb="2" eb="4">
      <t>シュベツ</t>
    </rPh>
    <rPh sb="5" eb="7">
      <t>ホウホウ</t>
    </rPh>
    <phoneticPr fontId="1"/>
  </si>
  <si>
    <t>試合種別</t>
  </si>
  <si>
    <t>人数</t>
  </si>
  <si>
    <t>学年</t>
  </si>
  <si>
    <t>制   限</t>
  </si>
  <si>
    <t>小学生低学年の部</t>
  </si>
  <si>
    <t>３名</t>
  </si>
  <si>
    <t>３年生以下</t>
  </si>
  <si>
    <t>５名</t>
  </si>
  <si>
    <t>学年制限なし</t>
  </si>
  <si>
    <t>中学生の部</t>
  </si>
  <si>
    <t>中学生女子の部</t>
  </si>
  <si>
    <t>高校生の部</t>
  </si>
  <si>
    <t>高校生女子の部</t>
  </si>
  <si>
    <t>一般女子35歳以上の部</t>
  </si>
  <si>
    <t>一般男子55歳以上の部</t>
  </si>
  <si>
    <t>小学生の部（区長杯・伊藤旗）</t>
    <phoneticPr fontId="1"/>
  </si>
  <si>
    <t>一般女子34歳以下の部（窪田杯）</t>
    <phoneticPr fontId="1"/>
  </si>
  <si>
    <t>一般男子34歳以下の部（檜山旗）</t>
    <phoneticPr fontId="1"/>
  </si>
  <si>
    <t>一般男子35歳以上の部（高柳杯）</t>
    <phoneticPr fontId="1"/>
  </si>
  <si>
    <t>参加資格</t>
    <rPh sb="0" eb="2">
      <t>サンカ</t>
    </rPh>
    <rPh sb="2" eb="4">
      <t>シカク</t>
    </rPh>
    <phoneticPr fontId="1"/>
  </si>
  <si>
    <t>（１）区内大会（団体戦）</t>
    <rPh sb="3" eb="5">
      <t>クナイ</t>
    </rPh>
    <rPh sb="5" eb="7">
      <t>タイカイ</t>
    </rPh>
    <rPh sb="8" eb="11">
      <t>ダンタイセン</t>
    </rPh>
    <phoneticPr fontId="1"/>
  </si>
  <si>
    <t>以上</t>
  </si>
  <si>
    <t>参加費</t>
    <phoneticPr fontId="1"/>
  </si>
  <si>
    <t>区内大会（団体戦）</t>
    <phoneticPr fontId="1"/>
  </si>
  <si>
    <t xml:space="preserve">１チーム </t>
    <phoneticPr fontId="1"/>
  </si>
  <si>
    <t>申込み</t>
    <rPh sb="0" eb="2">
      <t>モウシコミ</t>
    </rPh>
    <phoneticPr fontId="1"/>
  </si>
  <si>
    <t xml:space="preserve">                             </t>
    <phoneticPr fontId="1"/>
  </si>
  <si>
    <t>所定の用紙に記入の上、申込むこと。</t>
    <phoneticPr fontId="1"/>
  </si>
  <si>
    <t xml:space="preserve">              </t>
    <phoneticPr fontId="1"/>
  </si>
  <si>
    <t>氏名</t>
  </si>
  <si>
    <t>小学生低学年の部</t>
    <rPh sb="0" eb="3">
      <t>ショウガクセイ</t>
    </rPh>
    <rPh sb="3" eb="6">
      <t>テイガクネン</t>
    </rPh>
    <rPh sb="7" eb="8">
      <t>ブ</t>
    </rPh>
    <phoneticPr fontId="1"/>
  </si>
  <si>
    <t>小学生の部（区長杯・伊藤旗）</t>
    <rPh sb="0" eb="3">
      <t>ショウガクセイ</t>
    </rPh>
    <rPh sb="4" eb="5">
      <t>ブ</t>
    </rPh>
    <rPh sb="6" eb="8">
      <t>クチョウ</t>
    </rPh>
    <rPh sb="8" eb="9">
      <t>ハイ</t>
    </rPh>
    <rPh sb="10" eb="12">
      <t>イトウ</t>
    </rPh>
    <rPh sb="12" eb="13">
      <t>キ</t>
    </rPh>
    <phoneticPr fontId="1"/>
  </si>
  <si>
    <t>年令</t>
  </si>
  <si>
    <t>段位</t>
  </si>
  <si>
    <t>先鋒</t>
  </si>
  <si>
    <t>中堅</t>
  </si>
  <si>
    <t>大将</t>
  </si>
  <si>
    <t>監督</t>
  </si>
  <si>
    <t>先鋒</t>
    <rPh sb="0" eb="2">
      <t>センポウ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</si>
  <si>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</si>
  <si>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</si>
  <si>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監督</t>
    <rPh sb="0" eb="2">
      <t>カントク</t>
    </rPh>
    <phoneticPr fontId="1"/>
  </si>
  <si>
    <t>次鋒</t>
    <rPh sb="0" eb="2">
      <t>ジホウ</t>
    </rPh>
    <phoneticPr fontId="1"/>
  </si>
  <si>
    <t>副将</t>
    <rPh sb="0" eb="2">
      <t>フクショウ</t>
    </rPh>
    <phoneticPr fontId="1"/>
  </si>
  <si>
    <t>団体名</t>
    <rPh sb="0" eb="2">
      <t>ダンタイ</t>
    </rPh>
    <rPh sb="2" eb="3">
      <t>メイ</t>
    </rPh>
    <phoneticPr fontId="1"/>
  </si>
  <si>
    <t>中学生の部</t>
    <rPh sb="0" eb="3">
      <t>チュウガクセイ</t>
    </rPh>
    <rPh sb="4" eb="5">
      <t>ブ</t>
    </rPh>
    <phoneticPr fontId="1"/>
  </si>
  <si>
    <t>中学生女子の部</t>
    <rPh sb="0" eb="3">
      <t>チュウガクセイ</t>
    </rPh>
    <rPh sb="3" eb="5">
      <t>ジョシ</t>
    </rPh>
    <rPh sb="6" eb="7">
      <t>ブ</t>
    </rPh>
    <phoneticPr fontId="1"/>
  </si>
  <si>
    <t>高校生男子の部</t>
    <rPh sb="0" eb="3">
      <t>コウコウセイ</t>
    </rPh>
    <rPh sb="3" eb="5">
      <t>ダンシ</t>
    </rPh>
    <rPh sb="6" eb="7">
      <t>ブ</t>
    </rPh>
    <phoneticPr fontId="1"/>
  </si>
  <si>
    <t>高校生女子の部</t>
    <rPh sb="0" eb="3">
      <t>コウコウセイ</t>
    </rPh>
    <rPh sb="3" eb="5">
      <t>ジョシ</t>
    </rPh>
    <rPh sb="6" eb="7">
      <t>ブ</t>
    </rPh>
    <phoneticPr fontId="1"/>
  </si>
  <si>
    <t>一般女子の部
（３４歳以下）</t>
    <rPh sb="0" eb="2">
      <t>イッパン</t>
    </rPh>
    <rPh sb="2" eb="4">
      <t>ジョシ</t>
    </rPh>
    <rPh sb="5" eb="6">
      <t>ブ</t>
    </rPh>
    <rPh sb="10" eb="13">
      <t>サイイカ</t>
    </rPh>
    <phoneticPr fontId="1"/>
  </si>
  <si>
    <t>一般女子の部
（３５歳以上）</t>
    <rPh sb="0" eb="2">
      <t>イッパン</t>
    </rPh>
    <rPh sb="2" eb="4">
      <t>ジョシ</t>
    </rPh>
    <rPh sb="5" eb="6">
      <t>ブ</t>
    </rPh>
    <rPh sb="10" eb="13">
      <t>サイイジョウ</t>
    </rPh>
    <phoneticPr fontId="1"/>
  </si>
  <si>
    <t>一般男子の部
（３４歳以下）</t>
    <rPh sb="0" eb="2">
      <t>イッパン</t>
    </rPh>
    <rPh sb="2" eb="4">
      <t>ダンシ</t>
    </rPh>
    <rPh sb="5" eb="6">
      <t>ブ</t>
    </rPh>
    <rPh sb="10" eb="13">
      <t>サイイカ</t>
    </rPh>
    <phoneticPr fontId="1"/>
  </si>
  <si>
    <t>一般男子の部
（５５歳以上）</t>
    <rPh sb="0" eb="2">
      <t>イッパン</t>
    </rPh>
    <rPh sb="2" eb="4">
      <t>ダンシ</t>
    </rPh>
    <rPh sb="5" eb="6">
      <t>ブ</t>
    </rPh>
    <rPh sb="10" eb="13">
      <t>サイイジョウ</t>
    </rPh>
    <phoneticPr fontId="1"/>
  </si>
  <si>
    <t>一般男子の部
（３５～５４歳）</t>
    <rPh sb="0" eb="2">
      <t>イッパン</t>
    </rPh>
    <rPh sb="2" eb="4">
      <t>ダンシ</t>
    </rPh>
    <rPh sb="5" eb="6">
      <t>ブ</t>
    </rPh>
    <rPh sb="13" eb="14">
      <t>サイ</t>
    </rPh>
    <phoneticPr fontId="1"/>
  </si>
  <si>
    <t>氏　名</t>
    <rPh sb="0" eb="1">
      <t>シ</t>
    </rPh>
    <rPh sb="2" eb="3">
      <t>メイ</t>
    </rPh>
    <phoneticPr fontId="1"/>
  </si>
  <si>
    <t>称号</t>
    <rPh sb="0" eb="2">
      <t>ショウゴウ</t>
    </rPh>
    <phoneticPr fontId="1"/>
  </si>
  <si>
    <t>段位</t>
    <rPh sb="0" eb="2">
      <t>ダンイ</t>
    </rPh>
    <phoneticPr fontId="1"/>
  </si>
  <si>
    <t>参加費合計</t>
    <rPh sb="0" eb="3">
      <t>サンカヒ</t>
    </rPh>
    <rPh sb="3" eb="5">
      <t>ゴウケイ</t>
    </rPh>
    <phoneticPr fontId="1"/>
  </si>
  <si>
    <t>合　　計</t>
    <rPh sb="0" eb="1">
      <t>ア</t>
    </rPh>
    <rPh sb="3" eb="4">
      <t>ケイ</t>
    </rPh>
    <phoneticPr fontId="1"/>
  </si>
  <si>
    <t>領　　収　　書</t>
    <rPh sb="0" eb="1">
      <t>リョウ</t>
    </rPh>
    <rPh sb="3" eb="4">
      <t>オサム</t>
    </rPh>
    <rPh sb="6" eb="7">
      <t>ショ</t>
    </rPh>
    <phoneticPr fontId="1"/>
  </si>
  <si>
    <t>申込日付</t>
    <rPh sb="0" eb="2">
      <t>モウシコミ</t>
    </rPh>
    <rPh sb="2" eb="4">
      <t>ヒヅケ</t>
    </rPh>
    <phoneticPr fontId="1"/>
  </si>
  <si>
    <t>殿</t>
    <rPh sb="0" eb="1">
      <t>ドノ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</si>
  <si>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</si>
  <si>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</si>
  <si>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上記正に領収いたしました</t>
    <rPh sb="0" eb="2">
      <t>ジョウキ</t>
    </rPh>
    <rPh sb="2" eb="3">
      <t>セイ</t>
    </rPh>
    <rPh sb="4" eb="6">
      <t>リョウシュウ</t>
    </rPh>
    <phoneticPr fontId="1"/>
  </si>
  <si>
    <t>会計局 　　　　印</t>
    <phoneticPr fontId="1"/>
  </si>
  <si>
    <t>板橋区剣道連盟</t>
    <rPh sb="0" eb="3">
      <t>イタバシク</t>
    </rPh>
    <rPh sb="3" eb="5">
      <t>ケンドウ</t>
    </rPh>
    <rPh sb="5" eb="7">
      <t>レンメイ</t>
    </rPh>
    <phoneticPr fontId="1"/>
  </si>
  <si>
    <t>区内参加費</t>
    <rPh sb="0" eb="2">
      <t>クナイ</t>
    </rPh>
    <rPh sb="2" eb="4">
      <t>サンカ</t>
    </rPh>
    <rPh sb="4" eb="5">
      <t>ヒ</t>
    </rPh>
    <phoneticPr fontId="1"/>
  </si>
  <si>
    <t>選手権参加費</t>
    <rPh sb="0" eb="3">
      <t>センシュケン</t>
    </rPh>
    <rPh sb="3" eb="6">
      <t>サンカヒ</t>
    </rPh>
    <phoneticPr fontId="1"/>
  </si>
  <si>
    <t>参加</t>
    <rPh sb="0" eb="2">
      <t>サンカ</t>
    </rPh>
    <phoneticPr fontId="1"/>
  </si>
  <si>
    <t>チーム数</t>
    <phoneticPr fontId="1"/>
  </si>
  <si>
    <t>参加費</t>
    <rPh sb="0" eb="3">
      <t>サンカヒ</t>
    </rPh>
    <phoneticPr fontId="1"/>
  </si>
  <si>
    <t>円</t>
    <rPh sb="0" eb="1">
      <t>エン</t>
    </rPh>
    <phoneticPr fontId="1"/>
  </si>
  <si>
    <t>円/チーム</t>
    <rPh sb="0" eb="1">
      <t>エン</t>
    </rPh>
    <phoneticPr fontId="1"/>
  </si>
  <si>
    <t>大会場所</t>
    <rPh sb="0" eb="2">
      <t>タイカイ</t>
    </rPh>
    <rPh sb="2" eb="4">
      <t>バショ</t>
    </rPh>
    <phoneticPr fontId="1"/>
  </si>
  <si>
    <t>申込場所</t>
    <rPh sb="0" eb="2">
      <t>モウシコミ</t>
    </rPh>
    <rPh sb="2" eb="4">
      <t>バショ</t>
    </rPh>
    <rPh sb="3" eb="4">
      <t>カイジョウ</t>
    </rPh>
    <phoneticPr fontId="1"/>
  </si>
  <si>
    <t xml:space="preserve">板橋区立東板橋体育館 ３階 会議室 </t>
    <rPh sb="0" eb="4">
      <t>イタバシクリツ</t>
    </rPh>
    <rPh sb="4" eb="5">
      <t>ヒガシ</t>
    </rPh>
    <rPh sb="5" eb="7">
      <t>イタバシ</t>
    </rPh>
    <rPh sb="7" eb="10">
      <t>タイイクカン</t>
    </rPh>
    <rPh sb="12" eb="13">
      <t>カイ</t>
    </rPh>
    <rPh sb="14" eb="17">
      <t>カイギシツ</t>
    </rPh>
    <phoneticPr fontId="1"/>
  </si>
  <si>
    <t>項目</t>
    <rPh sb="0" eb="2">
      <t>コウモク</t>
    </rPh>
    <phoneticPr fontId="1"/>
  </si>
  <si>
    <t>入力</t>
    <rPh sb="0" eb="2">
      <t>ニュウリョク</t>
    </rPh>
    <phoneticPr fontId="1"/>
  </si>
  <si>
    <t>表示</t>
    <rPh sb="0" eb="2">
      <t>ヒョウジ</t>
    </rPh>
    <phoneticPr fontId="1"/>
  </si>
  <si>
    <t>昨年データ</t>
    <rPh sb="0" eb="2">
      <t>サクネン</t>
    </rPh>
    <phoneticPr fontId="1"/>
  </si>
  <si>
    <t>今大会データ</t>
    <rPh sb="0" eb="3">
      <t>コンタイカイ</t>
    </rPh>
    <phoneticPr fontId="1"/>
  </si>
  <si>
    <t>板橋区立小豆沢体育館</t>
    <rPh sb="0" eb="4">
      <t>イタバシクリツ</t>
    </rPh>
    <rPh sb="4" eb="7">
      <t>アズサワ</t>
    </rPh>
    <rPh sb="7" eb="10">
      <t>タイイクカン</t>
    </rPh>
    <phoneticPr fontId="1"/>
  </si>
  <si>
    <t>大会要項・申込書</t>
    <rPh sb="0" eb="2">
      <t>タイカイ</t>
    </rPh>
    <rPh sb="2" eb="4">
      <t>ヨウコウ</t>
    </rPh>
    <rPh sb="5" eb="8">
      <t>モウシコミショ</t>
    </rPh>
    <phoneticPr fontId="1"/>
  </si>
  <si>
    <t>令和３</t>
    <rPh sb="0" eb="2">
      <t>レイワ</t>
    </rPh>
    <phoneticPr fontId="1"/>
  </si>
  <si>
    <t>創立７０周年記念</t>
    <rPh sb="0" eb="2">
      <t>ソウリツ</t>
    </rPh>
    <rPh sb="4" eb="8">
      <t>シュウネンキネン</t>
    </rPh>
    <phoneticPr fontId="1"/>
  </si>
  <si>
    <t>開場13時　 開会14時予定</t>
    <phoneticPr fontId="1"/>
  </si>
  <si>
    <t>審判員　　五段以上　</t>
    <rPh sb="5" eb="6">
      <t>ゴ</t>
    </rPh>
    <phoneticPr fontId="1"/>
  </si>
  <si>
    <t>令和３年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</si>
  <si>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但し　板橋区内剣道大会 団体戦参加費　　　チーム分</t>
    <rPh sb="0" eb="1">
      <t>タダ</t>
    </rPh>
    <rPh sb="3" eb="6">
      <t>イタバシク</t>
    </rPh>
    <rPh sb="6" eb="7">
      <t>ナイ</t>
    </rPh>
    <rPh sb="7" eb="9">
      <t>ケンドウ</t>
    </rPh>
    <rPh sb="9" eb="11">
      <t>タイカイ</t>
    </rPh>
    <rPh sb="12" eb="15">
      <t>ダンタイセン</t>
    </rPh>
    <rPh sb="15" eb="18">
      <t>サンカヒ</t>
    </rPh>
    <rPh sb="24" eb="25">
      <t>ブン</t>
    </rPh>
    <phoneticPr fontId="1"/>
  </si>
  <si>
    <t>氏名</t>
    <rPh sb="0" eb="2">
      <t>シメイ</t>
    </rPh>
    <phoneticPr fontId="1"/>
  </si>
  <si>
    <t>その他</t>
    <rPh sb="2" eb="3">
      <t>タ</t>
    </rPh>
    <phoneticPr fontId="1"/>
  </si>
  <si>
    <t>板橋区区内剣道大会審判員登録</t>
    <rPh sb="0" eb="3">
      <t>イタバシク</t>
    </rPh>
    <rPh sb="3" eb="5">
      <t>クナイ</t>
    </rPh>
    <rPh sb="5" eb="9">
      <t>ケンドウタイカイ</t>
    </rPh>
    <rPh sb="9" eb="12">
      <t>シンパンイン</t>
    </rPh>
    <rPh sb="12" eb="14">
      <t>トウロク</t>
    </rPh>
    <phoneticPr fontId="1"/>
  </si>
  <si>
    <t>日　時</t>
    <rPh sb="0" eb="1">
      <t>ニチ</t>
    </rPh>
    <rPh sb="2" eb="3">
      <t>トキ</t>
    </rPh>
    <phoneticPr fontId="1"/>
  </si>
  <si>
    <t>７．</t>
    <phoneticPr fontId="1"/>
  </si>
  <si>
    <t>８．</t>
    <phoneticPr fontId="1"/>
  </si>
  <si>
    <t>９．</t>
    <phoneticPr fontId="1"/>
  </si>
  <si>
    <t>　　 申込は種別ごとに各団体１チームまでとする。</t>
    <rPh sb="3" eb="5">
      <t>モウシコミ</t>
    </rPh>
    <rPh sb="6" eb="8">
      <t>シュベツ</t>
    </rPh>
    <rPh sb="11" eb="14">
      <t>カクダンタイ</t>
    </rPh>
    <phoneticPr fontId="1"/>
  </si>
  <si>
    <t xml:space="preserve">   トーナメント方式により優勝、準優勝を決定する。なお、３位決定戦は行わず、</t>
    <phoneticPr fontId="1"/>
  </si>
  <si>
    <t xml:space="preserve">   ３位は２チームとする。</t>
    <phoneticPr fontId="1"/>
  </si>
  <si>
    <t xml:space="preserve">   小学生２分間、中学生以上は３分間とし、延長戦は行わない。</t>
    <phoneticPr fontId="1"/>
  </si>
  <si>
    <t xml:space="preserve">   勝者、勝本数ともに同数の場合は、代表戦一本勝負で決定する。</t>
    <phoneticPr fontId="1"/>
  </si>
  <si>
    <t xml:space="preserve">   ※入場時「健康状況確認票」を提出して下さい。</t>
    <phoneticPr fontId="1"/>
  </si>
  <si>
    <r>
      <t xml:space="preserve">   ※</t>
    </r>
    <r>
      <rPr>
        <b/>
        <sz val="12"/>
        <color theme="1"/>
        <rFont val="ＭＳ Ｐゴシック"/>
        <family val="3"/>
        <charset val="128"/>
      </rPr>
      <t>目印（赤白）も持参して下さい。</t>
    </r>
    <phoneticPr fontId="1"/>
  </si>
  <si>
    <r>
      <t xml:space="preserve">   ※本大会は、大会運営関係者および選手のみとし、</t>
    </r>
    <r>
      <rPr>
        <b/>
        <sz val="12"/>
        <color theme="1"/>
        <rFont val="ＭＳ Ｐゴシック"/>
        <family val="3"/>
        <charset val="128"/>
      </rPr>
      <t>見学者は入場できません。</t>
    </r>
    <phoneticPr fontId="1"/>
  </si>
  <si>
    <t xml:space="preserve"> </t>
    <phoneticPr fontId="1"/>
  </si>
  <si>
    <t xml:space="preserve">        参加費を連盟指定口座に振込をして下さい。</t>
    <phoneticPr fontId="1"/>
  </si>
  <si>
    <t>（３）試合時間</t>
    <phoneticPr fontId="1"/>
  </si>
  <si>
    <t>（２）試合方法</t>
    <rPh sb="3" eb="5">
      <t>シアイ</t>
    </rPh>
    <rPh sb="5" eb="7">
      <t>ホウホウ</t>
    </rPh>
    <phoneticPr fontId="1"/>
  </si>
  <si>
    <r>
      <rPr>
        <sz val="11.5"/>
        <color theme="1"/>
        <rFont val="ＭＳ Ｐゴシック"/>
        <family val="3"/>
        <charset val="128"/>
        <scheme val="major"/>
      </rPr>
      <t xml:space="preserve"> 　 　　　　　　　　  </t>
    </r>
    <r>
      <rPr>
        <u/>
        <sz val="11.5"/>
        <color theme="1"/>
        <rFont val="ＭＳ Ｐゴシック"/>
        <family val="3"/>
        <charset val="128"/>
        <scheme val="major"/>
      </rPr>
      <t>店番号　７９７　（普通）口座番号　７０２３０７０</t>
    </r>
    <phoneticPr fontId="1"/>
  </si>
  <si>
    <r>
      <t xml:space="preserve">        指定口座　</t>
    </r>
    <r>
      <rPr>
        <u/>
        <sz val="12"/>
        <color theme="1"/>
        <rFont val="ＭＳ Ｐゴシック"/>
        <family val="3"/>
        <charset val="128"/>
        <scheme val="major"/>
      </rPr>
      <t>三井住友銀行 志村支店  板橋区剣道連盟 代表 平松忠男</t>
    </r>
    <phoneticPr fontId="1"/>
  </si>
  <si>
    <r>
      <rPr>
        <sz val="12"/>
        <color theme="1"/>
        <rFont val="ＭＳ Ｐゴシック"/>
        <family val="3"/>
        <charset val="128"/>
      </rPr>
      <t xml:space="preserve">        </t>
    </r>
    <r>
      <rPr>
        <u/>
        <sz val="12"/>
        <color theme="1"/>
        <rFont val="ＭＳ Ｐゴシック"/>
        <family val="3"/>
        <charset val="128"/>
      </rPr>
      <t>〒174-0053 板橋区清水町 ２１－３　平松方　板橋区剣道連盟　事務局宛</t>
    </r>
    <phoneticPr fontId="1"/>
  </si>
  <si>
    <t xml:space="preserve">       37.5 度以上ある者）は入場できません。</t>
    <phoneticPr fontId="1"/>
  </si>
  <si>
    <t xml:space="preserve">   ※本大会では、入館時体温測定を実施し、発熱のある方（個人差はあるが、一般的には</t>
    <phoneticPr fontId="1"/>
  </si>
  <si>
    <t>１0．</t>
    <phoneticPr fontId="1"/>
  </si>
  <si>
    <t xml:space="preserve">      退場して下さい。</t>
    <phoneticPr fontId="1"/>
  </si>
  <si>
    <t xml:space="preserve">   ※選手は、係員の指示に従い入場して下さい。試合終了後は速やかに施設から</t>
    <phoneticPr fontId="1"/>
  </si>
  <si>
    <r>
      <rPr>
        <sz val="12"/>
        <color theme="1"/>
        <rFont val="ＭＳ Ｐゴシック"/>
        <family val="3"/>
        <charset val="128"/>
        <scheme val="major"/>
      </rPr>
      <t>　　  　ＦＡＸ：</t>
    </r>
    <r>
      <rPr>
        <u/>
        <sz val="12"/>
        <color theme="1"/>
        <rFont val="ＭＳ Ｐゴシック"/>
        <family val="3"/>
        <charset val="128"/>
        <scheme val="major"/>
      </rPr>
      <t>０３－３９６２－９８１４</t>
    </r>
    <r>
      <rPr>
        <sz val="12"/>
        <color theme="1"/>
        <rFont val="ＭＳ Ｐゴシック"/>
        <family val="3"/>
        <charset val="128"/>
        <scheme val="major"/>
      </rPr>
      <t>　　メールアドレス：</t>
    </r>
    <r>
      <rPr>
        <u/>
        <sz val="12"/>
        <color theme="1"/>
        <rFont val="ＭＳ Ｐゴシック"/>
        <family val="3"/>
        <charset val="128"/>
        <scheme val="major"/>
      </rPr>
      <t>itakenren@jcom.home.ne.jp</t>
    </r>
    <phoneticPr fontId="1"/>
  </si>
  <si>
    <t xml:space="preserve">  ※審判旗は各自ご用意ください。</t>
    <rPh sb="3" eb="5">
      <t>シンパン</t>
    </rPh>
    <rPh sb="5" eb="6">
      <t>ハタ</t>
    </rPh>
    <rPh sb="7" eb="9">
      <t>カクジ</t>
    </rPh>
    <rPh sb="10" eb="12">
      <t>ヨウイ</t>
    </rPh>
    <phoneticPr fontId="1"/>
  </si>
  <si>
    <t xml:space="preserve">   ただし、参加チームが少ない種別は、優勝・準優勝・３位を決定する。</t>
    <rPh sb="28" eb="29">
      <t>イ</t>
    </rPh>
    <phoneticPr fontId="1"/>
  </si>
  <si>
    <r>
      <t xml:space="preserve"> なお、</t>
    </r>
    <r>
      <rPr>
        <u/>
        <sz val="12"/>
        <color theme="1"/>
        <rFont val="ＭＳ Ｐゴシック"/>
        <family val="3"/>
        <charset val="128"/>
      </rPr>
      <t>錬士称号審査受験予定者</t>
    </r>
    <r>
      <rPr>
        <sz val="12"/>
        <color theme="1"/>
        <rFont val="ＭＳ Ｐゴシック"/>
        <family val="3"/>
        <charset val="128"/>
      </rPr>
      <t>は必ず推薦をして下さい。</t>
    </r>
    <phoneticPr fontId="1"/>
  </si>
  <si>
    <r>
      <t xml:space="preserve"> ※</t>
    </r>
    <r>
      <rPr>
        <u/>
        <sz val="12"/>
        <color theme="1"/>
        <rFont val="ＭＳ Ｐゴシック"/>
        <family val="3"/>
        <charset val="128"/>
      </rPr>
      <t>スポーツ保険については、各団体（個人）で加入すること。</t>
    </r>
    <phoneticPr fontId="1"/>
  </si>
  <si>
    <t>（１）申込み方法　：</t>
    <phoneticPr fontId="1"/>
  </si>
  <si>
    <t>（２）申込み締切　：</t>
    <phoneticPr fontId="1"/>
  </si>
  <si>
    <t>（３）下記①、②のどちらかの方法で申込申請手続をして下さい。</t>
    <phoneticPr fontId="1"/>
  </si>
  <si>
    <t>　　①ＦＡＸまたはメール： 申込申請書を事務局にファックス又はメールでPDFにて送信し</t>
    <rPh sb="29" eb="30">
      <t>マタ</t>
    </rPh>
    <rPh sb="40" eb="42">
      <t>ソウシン</t>
    </rPh>
    <phoneticPr fontId="1"/>
  </si>
  <si>
    <t>　　②郵　送： 審査申込申請書に審査料を添え、現金書留にて郵送して下さい。</t>
    <phoneticPr fontId="1"/>
  </si>
  <si>
    <t>（１）本大会に参加する選手は、必ず所属団体名と姓を記入の名札をつけること。</t>
    <phoneticPr fontId="1"/>
  </si>
  <si>
    <t>（２）試合時には面マスクおよびシールド（マウスガード）を必ず着用すること。</t>
    <phoneticPr fontId="1"/>
  </si>
  <si>
    <r>
      <t>（３）靴入れの</t>
    </r>
    <r>
      <rPr>
        <b/>
        <sz val="12"/>
        <color theme="1"/>
        <rFont val="ＭＳ Ｐゴシック"/>
        <family val="3"/>
        <charset val="128"/>
      </rPr>
      <t>ビニール袋を持参して下さい。</t>
    </r>
    <phoneticPr fontId="1"/>
  </si>
  <si>
    <t>（４）体育館駐車場に制限が有るため、電車等で参加して下さい。</t>
    <phoneticPr fontId="1"/>
  </si>
  <si>
    <t>板橋区・（公財）板橋区体育協会</t>
    <rPh sb="0" eb="2">
      <t>イタバシ</t>
    </rPh>
    <phoneticPr fontId="1"/>
  </si>
  <si>
    <t>令和３年７月２４日</t>
    <rPh sb="0" eb="2">
      <t>レイワ</t>
    </rPh>
    <rPh sb="3" eb="5">
      <t>ン</t>
    </rPh>
    <rPh sb="5" eb="8">
      <t>ガツ</t>
    </rPh>
    <rPh sb="8" eb="9">
      <t>ニt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</si>
</sst>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$-411]ggge&quot;年&quot;m&quot;月&quot;d&quot;日（&quot;aaa&quot;）&quot;"/>
    <numFmt numFmtId="178" formatCode="[$-411]ggge&quot;年&quot;m&quot;月&quot;d&quot;日（&quot;aaa&quot;）&quot;\ AM/PM\ h&quot;時&quot;"/>
    <numFmt numFmtId="179" formatCode="#,##0_ 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2"/>
      <name val="Century"/>
      <family val="1"/>
    </font>
    <font>
      <sz val="11"/>
      <color rgb="FF000000"/>
      <name val="ＭＳ 明朝"/>
      <family val="1"/>
      <charset val="128"/>
    </font>
    <font>
      <b/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1.5"/>
      <color theme="1"/>
      <name val="ＭＳ Ｐゴシック"/>
      <family val="3"/>
      <charset val="128"/>
      <scheme val="major"/>
    </font>
    <font>
      <sz val="11.5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u/>
      <sz val="12"/>
      <color theme="1"/>
      <name val="ＭＳ Ｐゴシック"/>
      <family val="3"/>
      <charset val="128"/>
      <scheme val="major"/>
    </font>
    <font>
      <u/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7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7" xfId="0" applyNumberFormat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2" fillId="0" borderId="7" xfId="0" applyFont="1" applyBorder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0" fillId="0" borderId="31" xfId="0" applyBorder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right"/>
    </xf>
    <xf numFmtId="179" fontId="0" fillId="0" borderId="7" xfId="0" applyNumberFormat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179" fontId="0" fillId="3" borderId="4" xfId="0" applyNumberFormat="1" applyFont="1" applyFill="1" applyBorder="1" applyAlignment="1">
      <alignment vertical="center" wrapText="1"/>
    </xf>
    <xf numFmtId="0" fontId="0" fillId="3" borderId="6" xfId="0" applyFont="1" applyFill="1" applyBorder="1" applyAlignment="1">
      <alignment vertical="center" shrinkToFit="1"/>
    </xf>
    <xf numFmtId="178" fontId="0" fillId="2" borderId="7" xfId="0" applyNumberFormat="1" applyFill="1" applyBorder="1" applyAlignment="1">
      <alignment horizontal="left" vertical="center"/>
    </xf>
    <xf numFmtId="0" fontId="0" fillId="4" borderId="7" xfId="0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0" fontId="9" fillId="2" borderId="7" xfId="0" applyFont="1" applyFill="1" applyBorder="1">
      <alignment vertical="center"/>
    </xf>
    <xf numFmtId="177" fontId="9" fillId="0" borderId="7" xfId="0" applyNumberFormat="1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178" fontId="9" fillId="2" borderId="7" xfId="0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righ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" fillId="0" borderId="35" xfId="0" applyFont="1" applyBorder="1">
      <alignment vertical="center"/>
    </xf>
    <xf numFmtId="0" fontId="3" fillId="3" borderId="3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4" fillId="0" borderId="5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quotePrefix="1" applyFont="1">
      <alignment vertical="center"/>
    </xf>
    <xf numFmtId="177" fontId="15" fillId="0" borderId="0" xfId="0" applyNumberFormat="1" applyFont="1" applyBorder="1" applyAlignment="1">
      <alignment vertical="center"/>
    </xf>
    <xf numFmtId="0" fontId="17" fillId="0" borderId="0" xfId="0" applyFo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2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right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79" fontId="15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justify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177" fontId="15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left" vertical="center" wrapText="1"/>
    </xf>
    <xf numFmtId="176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 shrinkToFit="1"/>
    </xf>
    <xf numFmtId="176" fontId="15" fillId="0" borderId="0" xfId="0" applyNumberFormat="1" applyFont="1" applyAlignment="1">
      <alignment horizontal="left" vertical="center" shrinkToFit="1"/>
    </xf>
    <xf numFmtId="0" fontId="21" fillId="0" borderId="0" xfId="0" applyFont="1" applyAlignment="1">
      <alignment vertical="center"/>
    </xf>
    <xf numFmtId="0" fontId="2" fillId="3" borderId="14" xfId="0" applyFont="1" applyFill="1" applyBorder="1" applyAlignment="1">
      <alignment horizontal="center" vertical="center" textRotation="255"/>
    </xf>
    <xf numFmtId="0" fontId="2" fillId="3" borderId="18" xfId="0" applyFont="1" applyFill="1" applyBorder="1" applyAlignment="1">
      <alignment horizontal="center" vertical="center" textRotation="255"/>
    </xf>
    <xf numFmtId="0" fontId="2" fillId="3" borderId="20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textRotation="255" wrapText="1"/>
    </xf>
    <xf numFmtId="0" fontId="1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shrinkToFit="1"/>
    </xf>
    <xf numFmtId="0" fontId="8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3"/>
  <sheetViews>
    <sheetView workbookViewId="0">
      <selection activeCell="C3" sqref="C3"/>
    </sheetView>
  </sheetViews>
  <sheetFormatPr defaultColWidth="8.77734375" defaultRowHeight="13.2" x14ac:dyDescent="0.2"/>
  <cols>
    <col min="1" max="1" width="4" customWidth="1"/>
    <col min="2" max="2" width="14.77734375" customWidth="1"/>
    <col min="3" max="3" width="21.77734375" customWidth="1"/>
    <col min="4" max="4" width="31.77734375" customWidth="1"/>
    <col min="5" max="7" width="6.109375" customWidth="1"/>
    <col min="8" max="8" width="11.6640625" customWidth="1"/>
    <col min="9" max="9" width="20.77734375" customWidth="1"/>
    <col min="10" max="10" width="28.33203125" customWidth="1"/>
  </cols>
  <sheetData>
    <row r="1" spans="2:10" s="2" customFormat="1" ht="21.75" customHeight="1" x14ac:dyDescent="0.2">
      <c r="B1" s="94" t="s">
        <v>102</v>
      </c>
      <c r="C1" s="94"/>
      <c r="D1" s="94"/>
      <c r="H1" s="91" t="s">
        <v>101</v>
      </c>
      <c r="I1" s="92"/>
      <c r="J1" s="93"/>
    </row>
    <row r="2" spans="2:10" ht="22.5" customHeight="1" x14ac:dyDescent="0.2">
      <c r="B2" s="39" t="s">
        <v>98</v>
      </c>
      <c r="C2" s="39" t="s">
        <v>99</v>
      </c>
      <c r="D2" s="39" t="s">
        <v>100</v>
      </c>
      <c r="H2" s="40" t="s">
        <v>98</v>
      </c>
      <c r="I2" s="40" t="s">
        <v>99</v>
      </c>
      <c r="J2" s="40" t="s">
        <v>100</v>
      </c>
    </row>
    <row r="3" spans="2:10" ht="22.5" customHeight="1" x14ac:dyDescent="0.2">
      <c r="B3" s="12" t="s">
        <v>0</v>
      </c>
      <c r="C3" s="50" t="s">
        <v>153</v>
      </c>
      <c r="D3" s="11"/>
      <c r="H3" s="41" t="s">
        <v>0</v>
      </c>
      <c r="I3" s="42">
        <v>43150</v>
      </c>
      <c r="J3" s="43"/>
    </row>
    <row r="4" spans="2:10" ht="22.5" customHeight="1" x14ac:dyDescent="0.2">
      <c r="B4" s="12" t="s">
        <v>1</v>
      </c>
      <c r="C4" s="4">
        <v>44462</v>
      </c>
      <c r="D4" s="11"/>
      <c r="H4" s="41" t="s">
        <v>1</v>
      </c>
      <c r="I4" s="44">
        <v>43205</v>
      </c>
      <c r="J4" s="43"/>
    </row>
    <row r="5" spans="2:10" ht="22.5" customHeight="1" x14ac:dyDescent="0.2">
      <c r="B5" s="12" t="s">
        <v>95</v>
      </c>
      <c r="C5" s="3" t="s">
        <v>103</v>
      </c>
      <c r="D5" s="11"/>
      <c r="H5" s="41" t="s">
        <v>95</v>
      </c>
      <c r="I5" s="45" t="s">
        <v>4</v>
      </c>
      <c r="J5" s="43"/>
    </row>
    <row r="6" spans="2:10" s="2" customFormat="1" ht="22.5" customHeight="1" x14ac:dyDescent="0.2">
      <c r="B6" s="12" t="s">
        <v>81</v>
      </c>
      <c r="C6" s="4">
        <v>44449</v>
      </c>
      <c r="D6" s="38">
        <f>C6</f>
        <v>44449</v>
      </c>
      <c r="H6" s="41" t="s">
        <v>81</v>
      </c>
      <c r="I6" s="44">
        <v>43177.583333333336</v>
      </c>
      <c r="J6" s="46">
        <f>I6</f>
        <v>43177.583333333336</v>
      </c>
    </row>
    <row r="7" spans="2:10" s="2" customFormat="1" ht="22.5" customHeight="1" x14ac:dyDescent="0.2">
      <c r="B7" s="12" t="s">
        <v>96</v>
      </c>
      <c r="C7" s="87" t="s">
        <v>97</v>
      </c>
      <c r="D7" s="88"/>
      <c r="H7" s="41" t="s">
        <v>96</v>
      </c>
      <c r="I7" s="89" t="s">
        <v>97</v>
      </c>
      <c r="J7" s="90"/>
    </row>
    <row r="8" spans="2:10" ht="22.5" customHeight="1" x14ac:dyDescent="0.2">
      <c r="B8" s="12" t="s">
        <v>2</v>
      </c>
      <c r="C8" s="5">
        <v>70</v>
      </c>
      <c r="D8" s="11" t="str">
        <f>"第"&amp;C8&amp;"回　板橋区内剣道大会"</f>
        <v>第70回　板橋区内剣道大会</v>
      </c>
      <c r="H8" s="41" t="s">
        <v>2</v>
      </c>
      <c r="I8" s="47">
        <v>67</v>
      </c>
      <c r="J8" s="43" t="str">
        <f>"第"&amp;I8&amp;"回　板橋区内剣道大会"</f>
        <v>第67回　板橋区内剣道大会</v>
      </c>
    </row>
    <row r="9" spans="2:10" ht="22.5" customHeight="1" x14ac:dyDescent="0.2">
      <c r="B9" s="12" t="s">
        <v>3</v>
      </c>
      <c r="C9" s="5"/>
      <c r="D9" s="11"/>
      <c r="H9" s="41" t="s">
        <v>3</v>
      </c>
      <c r="I9" s="47">
        <v>40</v>
      </c>
      <c r="J9" s="43" t="str">
        <f>"第"&amp;I9&amp;"回　板橋区剣道選手権大会"</f>
        <v>第40回　板橋区剣道選手権大会</v>
      </c>
    </row>
    <row r="10" spans="2:10" ht="22.5" customHeight="1" x14ac:dyDescent="0.2">
      <c r="B10" s="12" t="s">
        <v>40</v>
      </c>
      <c r="C10" s="10" t="s">
        <v>105</v>
      </c>
      <c r="D10" s="11" t="str">
        <f>C10&amp;"年度個人登録会員"</f>
        <v>令和３年度個人登録会員</v>
      </c>
      <c r="H10" s="41" t="s">
        <v>16</v>
      </c>
      <c r="I10" s="48">
        <v>29</v>
      </c>
      <c r="J10" s="43" t="str">
        <f>I10&amp;"年度個人登録会員"</f>
        <v>29年度個人登録会員</v>
      </c>
    </row>
    <row r="11" spans="2:10" ht="22.5" customHeight="1" x14ac:dyDescent="0.2">
      <c r="B11" s="41" t="s">
        <v>89</v>
      </c>
      <c r="C11" s="10">
        <v>1000</v>
      </c>
      <c r="D11" s="11" t="str">
        <f>C11&amp;"円/１名"</f>
        <v>1000円/１名</v>
      </c>
      <c r="H11" s="41" t="s">
        <v>88</v>
      </c>
      <c r="I11" s="48">
        <v>500</v>
      </c>
      <c r="J11" s="43" t="str">
        <f>I11&amp;"円/１名"</f>
        <v>500円/１名</v>
      </c>
    </row>
    <row r="12" spans="2:10" ht="22.5" customHeight="1" x14ac:dyDescent="0.2">
      <c r="B12" s="12" t="s">
        <v>88</v>
      </c>
      <c r="C12" s="33">
        <v>3000</v>
      </c>
      <c r="D12" s="11" t="str">
        <f>C12&amp;"円/1チーム"</f>
        <v>3000円/1チーム</v>
      </c>
      <c r="H12" s="41" t="s">
        <v>89</v>
      </c>
      <c r="I12" s="49">
        <v>3000</v>
      </c>
      <c r="J12" s="43" t="str">
        <f>I12&amp;"円/1チーム"</f>
        <v>3000円/1チーム</v>
      </c>
    </row>
    <row r="13" spans="2:10" ht="22.5" customHeight="1" x14ac:dyDescent="0.2"/>
  </sheetData>
  <mergeCells count="4">
    <mergeCell ref="C7:D7"/>
    <mergeCell ref="I7:J7"/>
    <mergeCell ref="H1:J1"/>
    <mergeCell ref="B1:D1"/>
  </mergeCells>
  <phoneticPr fontId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8"/>
  <sheetViews>
    <sheetView workbookViewId="0">
      <selection activeCell="O12" sqref="O12"/>
    </sheetView>
  </sheetViews>
  <sheetFormatPr defaultColWidth="8.77734375" defaultRowHeight="13.2" x14ac:dyDescent="0.2"/>
  <cols>
    <col min="1" max="1" width="0.6640625" customWidth="1"/>
    <col min="2" max="2" width="4.6640625" customWidth="1"/>
    <col min="3" max="3" width="4" customWidth="1"/>
    <col min="4" max="4" width="6" style="2" customWidth="1"/>
    <col min="5" max="5" width="2.109375" style="2" customWidth="1"/>
    <col min="6" max="6" width="10" customWidth="1"/>
    <col min="7" max="7" width="10.6640625" customWidth="1"/>
    <col min="8" max="8" width="7.109375" customWidth="1"/>
    <col min="9" max="10" width="10.6640625" customWidth="1"/>
    <col min="11" max="11" width="11" customWidth="1"/>
    <col min="12" max="12" width="23.33203125" customWidth="1"/>
    <col min="13" max="13" width="2.44140625" customWidth="1"/>
    <col min="14" max="17" width="9" customWidth="1"/>
  </cols>
  <sheetData>
    <row r="1" spans="1:12" ht="14.4" x14ac:dyDescent="0.2">
      <c r="A1" s="6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1" customHeight="1" x14ac:dyDescent="0.2">
      <c r="A2" s="6"/>
      <c r="B2" s="69"/>
      <c r="C2" s="69"/>
      <c r="D2" s="69"/>
      <c r="E2" s="69"/>
      <c r="F2" s="69"/>
      <c r="G2" s="69"/>
      <c r="H2" s="69"/>
      <c r="I2" s="69"/>
      <c r="J2" s="69"/>
      <c r="K2" s="104" t="str">
        <f>データ!C3</f>
        <v>令和３年７月２４日</v>
      </c>
      <c r="L2" s="104"/>
    </row>
    <row r="3" spans="1:12" s="2" customFormat="1" ht="21" customHeight="1" x14ac:dyDescent="0.2">
      <c r="A3" s="6"/>
      <c r="B3" s="100" t="s">
        <v>106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21" customHeight="1" x14ac:dyDescent="0.2">
      <c r="A4" s="6"/>
      <c r="B4" s="100" t="str">
        <f>データ!D8&amp;"　　"&amp;データ!D9</f>
        <v>第70回　板橋区内剣道大会　　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8.25" customHeight="1" x14ac:dyDescent="0.2">
      <c r="A5" s="6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21" customHeight="1" x14ac:dyDescent="0.2">
      <c r="A6" s="6"/>
      <c r="B6" s="100" t="s">
        <v>104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21" customHeight="1" x14ac:dyDescent="0.2">
      <c r="A7" s="6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21" customHeight="1" x14ac:dyDescent="0.2">
      <c r="A8" s="6"/>
      <c r="B8" s="69"/>
      <c r="C8" s="69"/>
      <c r="D8" s="69"/>
      <c r="E8" s="69"/>
      <c r="F8" s="69"/>
      <c r="G8" s="69"/>
      <c r="H8" s="69"/>
      <c r="I8" s="69"/>
      <c r="J8" s="69"/>
      <c r="K8" s="105" t="s">
        <v>5</v>
      </c>
      <c r="L8" s="105"/>
    </row>
    <row r="9" spans="1:12" ht="21" customHeight="1" x14ac:dyDescent="0.2">
      <c r="A9" s="6"/>
      <c r="B9" s="69"/>
      <c r="C9" s="69"/>
      <c r="D9" s="69"/>
      <c r="E9" s="69"/>
      <c r="F9" s="69"/>
      <c r="G9" s="69"/>
      <c r="H9" s="69"/>
      <c r="I9" s="69"/>
      <c r="J9" s="69"/>
      <c r="K9" s="105" t="s">
        <v>6</v>
      </c>
      <c r="L9" s="105"/>
    </row>
    <row r="10" spans="1:12" ht="21" customHeight="1" x14ac:dyDescent="0.2">
      <c r="A10" s="6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ht="21" customHeight="1" x14ac:dyDescent="0.2">
      <c r="A11" s="6"/>
      <c r="B11" s="70" t="s">
        <v>7</v>
      </c>
      <c r="C11" s="113" t="s">
        <v>114</v>
      </c>
      <c r="D11" s="113"/>
      <c r="E11" s="69"/>
      <c r="F11" s="99">
        <f>データ!C4</f>
        <v>44462</v>
      </c>
      <c r="G11" s="99"/>
      <c r="H11" s="99"/>
      <c r="I11" s="71" t="s">
        <v>107</v>
      </c>
      <c r="J11" s="69"/>
      <c r="K11" s="69"/>
      <c r="L11" s="69"/>
    </row>
    <row r="12" spans="1:12" ht="21" customHeight="1" x14ac:dyDescent="0.2">
      <c r="A12" s="6"/>
      <c r="B12" s="69"/>
      <c r="C12" s="73"/>
      <c r="D12" s="73"/>
      <c r="E12" s="69"/>
      <c r="F12" s="69"/>
      <c r="G12" s="69"/>
      <c r="H12" s="69"/>
      <c r="I12" s="69"/>
      <c r="J12" s="69"/>
      <c r="K12" s="69"/>
      <c r="L12" s="69"/>
    </row>
    <row r="13" spans="1:12" ht="21" customHeight="1" x14ac:dyDescent="0.2">
      <c r="A13" s="6"/>
      <c r="B13" s="70" t="s">
        <v>8</v>
      </c>
      <c r="C13" s="113" t="s">
        <v>12</v>
      </c>
      <c r="D13" s="113"/>
      <c r="E13" s="69"/>
      <c r="F13" s="95" t="str">
        <f>データ!C5</f>
        <v>板橋区立小豆沢体育館</v>
      </c>
      <c r="G13" s="95"/>
      <c r="H13" s="95"/>
      <c r="I13" s="69"/>
      <c r="J13" s="69"/>
      <c r="K13" s="69"/>
      <c r="L13" s="69"/>
    </row>
    <row r="14" spans="1:12" ht="21" customHeight="1" x14ac:dyDescent="0.2">
      <c r="A14" s="6"/>
      <c r="B14" s="69"/>
      <c r="C14" s="73"/>
      <c r="D14" s="73"/>
      <c r="E14" s="69"/>
      <c r="F14" s="69"/>
      <c r="G14" s="69"/>
      <c r="H14" s="69"/>
      <c r="I14" s="69"/>
      <c r="J14" s="69"/>
      <c r="K14" s="69"/>
      <c r="L14" s="69"/>
    </row>
    <row r="15" spans="1:12" ht="21" customHeight="1" x14ac:dyDescent="0.2">
      <c r="A15" s="6"/>
      <c r="B15" s="70" t="s">
        <v>9</v>
      </c>
      <c r="C15" s="113" t="s">
        <v>13</v>
      </c>
      <c r="D15" s="113"/>
      <c r="E15" s="69"/>
      <c r="F15" s="95" t="s">
        <v>5</v>
      </c>
      <c r="G15" s="95"/>
      <c r="H15" s="95"/>
      <c r="I15" s="69"/>
      <c r="J15" s="69"/>
      <c r="K15" s="69"/>
      <c r="L15" s="69"/>
    </row>
    <row r="16" spans="1:12" ht="21" customHeight="1" x14ac:dyDescent="0.2">
      <c r="A16" s="6"/>
      <c r="B16" s="72"/>
      <c r="C16" s="73"/>
      <c r="D16" s="73"/>
      <c r="E16" s="69"/>
      <c r="F16" s="69"/>
      <c r="G16" s="69"/>
      <c r="H16" s="69"/>
      <c r="I16" s="69"/>
      <c r="J16" s="69"/>
      <c r="K16" s="69"/>
      <c r="L16" s="69"/>
    </row>
    <row r="17" spans="1:12" ht="21" customHeight="1" x14ac:dyDescent="0.2">
      <c r="A17" s="6"/>
      <c r="B17" s="70" t="s">
        <v>10</v>
      </c>
      <c r="C17" s="113" t="s">
        <v>14</v>
      </c>
      <c r="D17" s="113"/>
      <c r="E17" s="69"/>
      <c r="F17" s="69" t="s">
        <v>152</v>
      </c>
      <c r="G17" s="69"/>
      <c r="H17" s="69"/>
      <c r="I17" s="69"/>
      <c r="J17" s="69"/>
      <c r="K17" s="69"/>
      <c r="L17" s="69"/>
    </row>
    <row r="18" spans="1:12" s="2" customFormat="1" ht="21" customHeight="1" x14ac:dyDescent="0.2">
      <c r="A18" s="6"/>
      <c r="B18" s="69"/>
      <c r="C18" s="114" t="s">
        <v>15</v>
      </c>
      <c r="D18" s="114"/>
      <c r="E18" s="69"/>
      <c r="F18" s="69"/>
      <c r="G18" s="69"/>
      <c r="H18" s="69"/>
      <c r="I18" s="69"/>
      <c r="J18" s="69"/>
      <c r="K18" s="69"/>
      <c r="L18" s="69"/>
    </row>
    <row r="19" spans="1:12" ht="21" customHeight="1" x14ac:dyDescent="0.2">
      <c r="A19" s="6"/>
      <c r="B19" s="70" t="s">
        <v>11</v>
      </c>
      <c r="C19" s="113" t="s">
        <v>16</v>
      </c>
      <c r="D19" s="113"/>
      <c r="E19" s="69"/>
      <c r="F19" s="69" t="str">
        <f>"板橋区剣道連盟の団体会員（"&amp;データ!D10&amp;"）"</f>
        <v>板橋区剣道連盟の団体会員（令和３年度個人登録会員）</v>
      </c>
      <c r="G19" s="69"/>
      <c r="H19" s="69"/>
      <c r="I19" s="69"/>
      <c r="J19" s="69"/>
      <c r="K19" s="69"/>
      <c r="L19" s="69"/>
    </row>
    <row r="20" spans="1:12" ht="21" customHeight="1" x14ac:dyDescent="0.2">
      <c r="A20" s="6"/>
      <c r="B20" s="72"/>
      <c r="C20" s="69"/>
      <c r="D20" s="69"/>
      <c r="E20" s="69"/>
      <c r="F20" s="69" t="s">
        <v>17</v>
      </c>
      <c r="G20" s="69"/>
      <c r="H20" s="69"/>
      <c r="I20" s="69"/>
      <c r="J20" s="69"/>
      <c r="K20" s="69"/>
      <c r="L20" s="69"/>
    </row>
    <row r="21" spans="1:12" ht="21" customHeight="1" x14ac:dyDescent="0.2">
      <c r="A21" s="6"/>
      <c r="B21" s="69"/>
      <c r="C21" s="69"/>
      <c r="D21" s="69"/>
      <c r="E21" s="69"/>
      <c r="F21" s="69" t="s">
        <v>18</v>
      </c>
      <c r="G21" s="69"/>
      <c r="H21" s="69"/>
      <c r="I21" s="69"/>
      <c r="J21" s="69"/>
      <c r="K21" s="69"/>
      <c r="L21" s="69"/>
    </row>
    <row r="22" spans="1:12" ht="21" customHeight="1" x14ac:dyDescent="0.2">
      <c r="A22" s="6"/>
      <c r="B22" s="72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21" customHeight="1" x14ac:dyDescent="0.2">
      <c r="A23" s="6"/>
      <c r="B23" s="70" t="s">
        <v>19</v>
      </c>
      <c r="C23" s="69" t="s">
        <v>20</v>
      </c>
      <c r="D23" s="69"/>
      <c r="E23" s="69"/>
      <c r="F23" s="69"/>
      <c r="G23" s="69"/>
      <c r="H23" s="69"/>
      <c r="I23" s="69"/>
      <c r="J23" s="69"/>
      <c r="K23" s="69"/>
      <c r="L23" s="69"/>
    </row>
    <row r="24" spans="1:12" s="2" customFormat="1" ht="21" customHeight="1" x14ac:dyDescent="0.2">
      <c r="A24" s="6"/>
      <c r="B24" s="72"/>
      <c r="C24" s="69" t="s">
        <v>41</v>
      </c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21" customHeight="1" x14ac:dyDescent="0.2">
      <c r="A25" s="6"/>
      <c r="B25" s="69"/>
      <c r="C25" s="72"/>
      <c r="D25" s="103" t="s">
        <v>21</v>
      </c>
      <c r="E25" s="103"/>
      <c r="F25" s="103"/>
      <c r="G25" s="103"/>
      <c r="H25" s="103"/>
      <c r="I25" s="81" t="s">
        <v>22</v>
      </c>
      <c r="J25" s="101" t="s">
        <v>24</v>
      </c>
      <c r="K25" s="102"/>
      <c r="L25" s="69"/>
    </row>
    <row r="26" spans="1:12" ht="21" customHeight="1" x14ac:dyDescent="0.2">
      <c r="A26" s="6"/>
      <c r="B26" s="69"/>
      <c r="C26" s="72"/>
      <c r="D26" s="98" t="s">
        <v>25</v>
      </c>
      <c r="E26" s="98"/>
      <c r="F26" s="98"/>
      <c r="G26" s="98"/>
      <c r="H26" s="98"/>
      <c r="I26" s="82" t="s">
        <v>26</v>
      </c>
      <c r="J26" s="96" t="s">
        <v>27</v>
      </c>
      <c r="K26" s="97"/>
      <c r="L26" s="69"/>
    </row>
    <row r="27" spans="1:12" ht="21" customHeight="1" x14ac:dyDescent="0.2">
      <c r="A27" s="1"/>
      <c r="B27" s="72"/>
      <c r="C27" s="72"/>
      <c r="D27" s="98" t="s">
        <v>36</v>
      </c>
      <c r="E27" s="98"/>
      <c r="F27" s="98"/>
      <c r="G27" s="98"/>
      <c r="H27" s="98"/>
      <c r="I27" s="82" t="s">
        <v>28</v>
      </c>
      <c r="J27" s="96" t="s">
        <v>29</v>
      </c>
      <c r="K27" s="97"/>
      <c r="L27" s="69"/>
    </row>
    <row r="28" spans="1:12" ht="21" customHeight="1" x14ac:dyDescent="0.2">
      <c r="A28" s="1"/>
      <c r="B28" s="72"/>
      <c r="C28" s="72"/>
      <c r="D28" s="98" t="s">
        <v>30</v>
      </c>
      <c r="E28" s="98"/>
      <c r="F28" s="98"/>
      <c r="G28" s="98"/>
      <c r="H28" s="98"/>
      <c r="I28" s="82" t="s">
        <v>26</v>
      </c>
      <c r="J28" s="96" t="s">
        <v>29</v>
      </c>
      <c r="K28" s="97"/>
      <c r="L28" s="69"/>
    </row>
    <row r="29" spans="1:12" ht="21" customHeight="1" x14ac:dyDescent="0.2">
      <c r="A29" s="1"/>
      <c r="B29" s="72"/>
      <c r="C29" s="72"/>
      <c r="D29" s="98" t="s">
        <v>31</v>
      </c>
      <c r="E29" s="98"/>
      <c r="F29" s="98"/>
      <c r="G29" s="98"/>
      <c r="H29" s="98"/>
      <c r="I29" s="82" t="s">
        <v>26</v>
      </c>
      <c r="J29" s="96" t="s">
        <v>29</v>
      </c>
      <c r="K29" s="97"/>
      <c r="L29" s="69"/>
    </row>
    <row r="30" spans="1:12" ht="21" customHeight="1" x14ac:dyDescent="0.2">
      <c r="A30" s="1"/>
      <c r="B30" s="72"/>
      <c r="C30" s="72"/>
      <c r="D30" s="98" t="s">
        <v>32</v>
      </c>
      <c r="E30" s="98"/>
      <c r="F30" s="98"/>
      <c r="G30" s="98"/>
      <c r="H30" s="98"/>
      <c r="I30" s="82" t="s">
        <v>26</v>
      </c>
      <c r="J30" s="96" t="s">
        <v>29</v>
      </c>
      <c r="K30" s="97"/>
      <c r="L30" s="69"/>
    </row>
    <row r="31" spans="1:12" ht="21" customHeight="1" x14ac:dyDescent="0.2">
      <c r="A31" s="1"/>
      <c r="B31" s="72"/>
      <c r="C31" s="72"/>
      <c r="D31" s="98" t="s">
        <v>33</v>
      </c>
      <c r="E31" s="98"/>
      <c r="F31" s="98"/>
      <c r="G31" s="98"/>
      <c r="H31" s="98"/>
      <c r="I31" s="82" t="s">
        <v>26</v>
      </c>
      <c r="J31" s="96" t="s">
        <v>29</v>
      </c>
      <c r="K31" s="97"/>
      <c r="L31" s="69"/>
    </row>
    <row r="32" spans="1:12" ht="21" customHeight="1" x14ac:dyDescent="0.2">
      <c r="A32" s="1"/>
      <c r="B32" s="72"/>
      <c r="C32" s="72"/>
      <c r="D32" s="98" t="s">
        <v>37</v>
      </c>
      <c r="E32" s="98"/>
      <c r="F32" s="98"/>
      <c r="G32" s="98"/>
      <c r="H32" s="98"/>
      <c r="I32" s="82" t="s">
        <v>26</v>
      </c>
      <c r="J32" s="96"/>
      <c r="K32" s="97"/>
      <c r="L32" s="69"/>
    </row>
    <row r="33" spans="1:12" ht="21" customHeight="1" x14ac:dyDescent="0.2">
      <c r="A33" s="1"/>
      <c r="B33" s="72"/>
      <c r="C33" s="72"/>
      <c r="D33" s="98" t="s">
        <v>34</v>
      </c>
      <c r="E33" s="98"/>
      <c r="F33" s="98"/>
      <c r="G33" s="98"/>
      <c r="H33" s="98"/>
      <c r="I33" s="82" t="s">
        <v>26</v>
      </c>
      <c r="J33" s="96"/>
      <c r="K33" s="97"/>
      <c r="L33" s="69"/>
    </row>
    <row r="34" spans="1:12" ht="21" customHeight="1" x14ac:dyDescent="0.2">
      <c r="A34" s="1"/>
      <c r="B34" s="72"/>
      <c r="C34" s="72"/>
      <c r="D34" s="98" t="s">
        <v>38</v>
      </c>
      <c r="E34" s="98"/>
      <c r="F34" s="98"/>
      <c r="G34" s="98"/>
      <c r="H34" s="98"/>
      <c r="I34" s="82" t="s">
        <v>26</v>
      </c>
      <c r="J34" s="96"/>
      <c r="K34" s="97"/>
      <c r="L34" s="69"/>
    </row>
    <row r="35" spans="1:12" ht="21" customHeight="1" x14ac:dyDescent="0.2">
      <c r="A35" s="1"/>
      <c r="B35" s="72"/>
      <c r="C35" s="72"/>
      <c r="D35" s="98" t="s">
        <v>39</v>
      </c>
      <c r="E35" s="98"/>
      <c r="F35" s="98"/>
      <c r="G35" s="98"/>
      <c r="H35" s="98"/>
      <c r="I35" s="82" t="s">
        <v>26</v>
      </c>
      <c r="J35" s="96"/>
      <c r="K35" s="97"/>
      <c r="L35" s="69"/>
    </row>
    <row r="36" spans="1:12" ht="21" customHeight="1" x14ac:dyDescent="0.2">
      <c r="A36" s="1"/>
      <c r="B36" s="72"/>
      <c r="C36" s="72"/>
      <c r="D36" s="98" t="s">
        <v>35</v>
      </c>
      <c r="E36" s="98"/>
      <c r="F36" s="98"/>
      <c r="G36" s="98"/>
      <c r="H36" s="98"/>
      <c r="I36" s="82" t="s">
        <v>26</v>
      </c>
      <c r="J36" s="96"/>
      <c r="K36" s="97"/>
      <c r="L36" s="69"/>
    </row>
    <row r="37" spans="1:12" ht="21" customHeight="1" x14ac:dyDescent="0.2">
      <c r="A37" s="1"/>
      <c r="B37" s="72"/>
      <c r="C37" s="106" t="s">
        <v>118</v>
      </c>
      <c r="D37" s="106"/>
      <c r="E37" s="106"/>
      <c r="F37" s="106"/>
      <c r="G37" s="106"/>
      <c r="H37" s="106"/>
      <c r="I37" s="106"/>
      <c r="J37" s="106"/>
      <c r="K37" s="106"/>
      <c r="L37" s="106"/>
    </row>
    <row r="38" spans="1:12" ht="21" customHeight="1" x14ac:dyDescent="0.2">
      <c r="A38" s="1"/>
      <c r="B38" s="72"/>
      <c r="C38" s="69" t="s">
        <v>129</v>
      </c>
      <c r="D38" s="69"/>
      <c r="E38" s="72"/>
      <c r="F38" s="72"/>
      <c r="G38" s="72"/>
      <c r="H38" s="72"/>
      <c r="I38" s="72"/>
      <c r="J38" s="72"/>
      <c r="K38" s="72"/>
      <c r="L38" s="72"/>
    </row>
    <row r="39" spans="1:12" ht="21" customHeight="1" x14ac:dyDescent="0.2">
      <c r="A39" s="1"/>
      <c r="B39" s="72"/>
      <c r="C39" s="106" t="s">
        <v>119</v>
      </c>
      <c r="D39" s="106"/>
      <c r="E39" s="106"/>
      <c r="F39" s="106"/>
      <c r="G39" s="106"/>
      <c r="H39" s="106"/>
      <c r="I39" s="106"/>
      <c r="J39" s="106"/>
      <c r="K39" s="106"/>
      <c r="L39" s="106"/>
    </row>
    <row r="40" spans="1:12" ht="21" customHeight="1" x14ac:dyDescent="0.2">
      <c r="A40" s="1"/>
      <c r="B40" s="72"/>
      <c r="C40" s="106" t="s">
        <v>120</v>
      </c>
      <c r="D40" s="106"/>
      <c r="E40" s="106"/>
      <c r="F40" s="106"/>
      <c r="G40" s="106"/>
      <c r="H40" s="106"/>
      <c r="I40" s="106"/>
      <c r="J40" s="106"/>
      <c r="K40" s="106"/>
      <c r="L40" s="106"/>
    </row>
    <row r="41" spans="1:12" ht="21" customHeight="1" x14ac:dyDescent="0.2">
      <c r="A41" s="1"/>
      <c r="B41" s="72"/>
      <c r="C41" s="106" t="s">
        <v>140</v>
      </c>
      <c r="D41" s="106"/>
      <c r="E41" s="106"/>
      <c r="F41" s="106"/>
      <c r="G41" s="106"/>
      <c r="H41" s="106"/>
      <c r="I41" s="106"/>
      <c r="J41" s="106"/>
      <c r="K41" s="106"/>
      <c r="L41" s="106"/>
    </row>
    <row r="42" spans="1:12" ht="21" customHeight="1" x14ac:dyDescent="0.2">
      <c r="A42" s="1"/>
      <c r="B42" s="72"/>
      <c r="C42" s="69" t="s">
        <v>128</v>
      </c>
      <c r="D42" s="69"/>
      <c r="E42" s="72"/>
      <c r="F42" s="72"/>
      <c r="G42" s="72"/>
      <c r="H42" s="72"/>
      <c r="I42" s="72"/>
      <c r="J42" s="72"/>
      <c r="K42" s="72"/>
      <c r="L42" s="72"/>
    </row>
    <row r="43" spans="1:12" ht="21" customHeight="1" x14ac:dyDescent="0.2">
      <c r="A43" s="1"/>
      <c r="B43" s="72"/>
      <c r="C43" s="106" t="s">
        <v>121</v>
      </c>
      <c r="D43" s="106"/>
      <c r="E43" s="106"/>
      <c r="F43" s="106"/>
      <c r="G43" s="106"/>
      <c r="H43" s="106"/>
      <c r="I43" s="106"/>
      <c r="J43" s="106"/>
      <c r="K43" s="106"/>
      <c r="L43" s="106"/>
    </row>
    <row r="44" spans="1:12" ht="21" customHeight="1" x14ac:dyDescent="0.2">
      <c r="A44" s="1"/>
      <c r="B44" s="72"/>
      <c r="C44" s="106" t="s">
        <v>122</v>
      </c>
      <c r="D44" s="106"/>
      <c r="E44" s="106"/>
      <c r="F44" s="106"/>
      <c r="G44" s="106"/>
      <c r="H44" s="106"/>
      <c r="I44" s="106"/>
      <c r="J44" s="106"/>
      <c r="K44" s="106"/>
      <c r="L44" s="106"/>
    </row>
    <row r="45" spans="1:12" ht="21" customHeight="1" x14ac:dyDescent="0.2">
      <c r="A45" s="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</row>
    <row r="46" spans="1:12" ht="21" customHeight="1" x14ac:dyDescent="0.2">
      <c r="A46" s="1"/>
      <c r="B46" s="70" t="s">
        <v>115</v>
      </c>
      <c r="C46" s="107" t="s">
        <v>108</v>
      </c>
      <c r="D46" s="107"/>
      <c r="E46" s="107"/>
      <c r="F46" s="107"/>
      <c r="G46" s="107"/>
      <c r="H46" s="107"/>
      <c r="I46" s="107"/>
      <c r="J46" s="107"/>
      <c r="K46" s="107"/>
      <c r="L46" s="107"/>
    </row>
    <row r="47" spans="1:12" s="2" customFormat="1" ht="21" customHeight="1" x14ac:dyDescent="0.2">
      <c r="A47" s="1"/>
      <c r="B47" s="70"/>
      <c r="C47" s="106" t="s">
        <v>141</v>
      </c>
      <c r="D47" s="106"/>
      <c r="E47" s="106"/>
      <c r="F47" s="106"/>
      <c r="G47" s="106"/>
      <c r="H47" s="106"/>
      <c r="I47" s="106"/>
      <c r="J47" s="106"/>
      <c r="K47" s="106"/>
      <c r="L47" s="106"/>
    </row>
    <row r="48" spans="1:12" ht="21" customHeight="1" x14ac:dyDescent="0.2">
      <c r="A48" s="1"/>
      <c r="B48" s="72"/>
      <c r="C48" s="106" t="s">
        <v>139</v>
      </c>
      <c r="D48" s="106"/>
      <c r="E48" s="106"/>
      <c r="F48" s="106"/>
      <c r="G48" s="106"/>
      <c r="H48" s="106"/>
      <c r="I48" s="106"/>
      <c r="J48" s="106"/>
      <c r="K48" s="106"/>
      <c r="L48" s="106"/>
    </row>
    <row r="49" spans="1:13" ht="21" customHeight="1" x14ac:dyDescent="0.2">
      <c r="A49" s="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</row>
    <row r="50" spans="1:13" ht="21" customHeight="1" x14ac:dyDescent="0.2">
      <c r="A50" s="1"/>
      <c r="B50" s="70" t="s">
        <v>116</v>
      </c>
      <c r="C50" s="108" t="s">
        <v>43</v>
      </c>
      <c r="D50" s="108"/>
      <c r="E50" s="72"/>
      <c r="F50" s="95" t="s">
        <v>44</v>
      </c>
      <c r="G50" s="95"/>
      <c r="H50" s="95"/>
      <c r="I50" s="69" t="s">
        <v>45</v>
      </c>
      <c r="J50" s="83">
        <f>データ!C12</f>
        <v>3000</v>
      </c>
      <c r="K50" s="84" t="s">
        <v>93</v>
      </c>
      <c r="L50" s="72"/>
    </row>
    <row r="51" spans="1:13" ht="21" customHeight="1" x14ac:dyDescent="0.2">
      <c r="A51" s="1"/>
      <c r="B51" s="72"/>
      <c r="C51" s="106" t="s">
        <v>142</v>
      </c>
      <c r="D51" s="106"/>
      <c r="E51" s="106"/>
      <c r="F51" s="106"/>
      <c r="G51" s="106"/>
      <c r="H51" s="106"/>
      <c r="I51" s="106"/>
      <c r="J51" s="106"/>
      <c r="K51" s="106"/>
      <c r="L51" s="106"/>
    </row>
    <row r="52" spans="1:13" s="2" customFormat="1" ht="21" customHeight="1" x14ac:dyDescent="0.2">
      <c r="A52" s="1"/>
      <c r="B52" s="72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1:13" ht="21" customHeight="1" x14ac:dyDescent="0.2">
      <c r="A53" s="1"/>
      <c r="B53" s="70" t="s">
        <v>117</v>
      </c>
      <c r="C53" s="108" t="s">
        <v>46</v>
      </c>
      <c r="D53" s="108"/>
      <c r="E53" s="76"/>
      <c r="F53" s="112" t="s">
        <v>143</v>
      </c>
      <c r="G53" s="112"/>
      <c r="H53" s="115" t="s">
        <v>48</v>
      </c>
      <c r="I53" s="115"/>
      <c r="J53" s="115"/>
      <c r="K53" s="115"/>
      <c r="L53" s="115"/>
    </row>
    <row r="54" spans="1:13" s="2" customFormat="1" ht="21" customHeight="1" x14ac:dyDescent="0.2">
      <c r="A54" s="1"/>
      <c r="B54" s="70"/>
      <c r="C54" s="85"/>
      <c r="D54" s="85"/>
      <c r="E54" s="76"/>
      <c r="F54" s="112" t="s">
        <v>144</v>
      </c>
      <c r="G54" s="112"/>
      <c r="H54" s="116">
        <f>データ!C6</f>
        <v>44449</v>
      </c>
      <c r="I54" s="116"/>
      <c r="J54" s="116"/>
      <c r="K54" s="116"/>
      <c r="L54" s="116"/>
      <c r="M54" s="65"/>
    </row>
    <row r="55" spans="1:13" ht="21" customHeight="1" x14ac:dyDescent="0.2">
      <c r="A55" s="1"/>
      <c r="B55" s="72"/>
      <c r="C55" s="86"/>
      <c r="D55" s="86"/>
      <c r="E55" s="72"/>
      <c r="F55" s="117" t="s">
        <v>145</v>
      </c>
      <c r="G55" s="117"/>
      <c r="H55" s="117"/>
      <c r="I55" s="117"/>
      <c r="J55" s="117"/>
      <c r="K55" s="117"/>
      <c r="L55" s="117"/>
    </row>
    <row r="56" spans="1:13" s="2" customFormat="1" ht="21" customHeight="1" x14ac:dyDescent="0.2">
      <c r="A56" s="1" t="s">
        <v>126</v>
      </c>
      <c r="B56" s="72"/>
      <c r="C56" s="86"/>
      <c r="D56" s="86"/>
      <c r="E56" s="72"/>
      <c r="F56" s="110" t="s">
        <v>146</v>
      </c>
      <c r="G56" s="110"/>
      <c r="H56" s="110"/>
      <c r="I56" s="110"/>
      <c r="J56" s="110"/>
      <c r="K56" s="110"/>
      <c r="L56" s="110"/>
    </row>
    <row r="57" spans="1:13" s="2" customFormat="1" ht="21" customHeight="1" x14ac:dyDescent="0.2">
      <c r="A57" s="1"/>
      <c r="B57" s="72"/>
      <c r="C57" s="86"/>
      <c r="D57" s="86"/>
      <c r="E57" s="72"/>
      <c r="F57" s="110" t="s">
        <v>127</v>
      </c>
      <c r="G57" s="110"/>
      <c r="H57" s="110"/>
      <c r="I57" s="110"/>
      <c r="J57" s="110"/>
      <c r="K57" s="110"/>
      <c r="L57" s="110"/>
    </row>
    <row r="58" spans="1:13" s="2" customFormat="1" ht="21" customHeight="1" x14ac:dyDescent="0.2">
      <c r="A58" s="1"/>
      <c r="B58" s="72"/>
      <c r="C58" s="86"/>
      <c r="D58" s="86"/>
      <c r="E58" s="72"/>
      <c r="F58" s="75" t="s">
        <v>138</v>
      </c>
      <c r="G58" s="78"/>
      <c r="H58" s="78"/>
      <c r="I58" s="78"/>
      <c r="J58" s="78"/>
      <c r="K58" s="78"/>
      <c r="L58" s="78"/>
    </row>
    <row r="59" spans="1:13" s="2" customFormat="1" ht="21" customHeight="1" x14ac:dyDescent="0.2">
      <c r="A59" s="1"/>
      <c r="B59" s="72"/>
      <c r="C59" s="86"/>
      <c r="D59" s="86"/>
      <c r="E59" s="72"/>
      <c r="F59" s="110" t="s">
        <v>131</v>
      </c>
      <c r="G59" s="110"/>
      <c r="H59" s="110"/>
      <c r="I59" s="110"/>
      <c r="J59" s="110"/>
      <c r="K59" s="110"/>
      <c r="L59" s="110"/>
    </row>
    <row r="60" spans="1:13" s="2" customFormat="1" ht="21" customHeight="1" x14ac:dyDescent="0.2">
      <c r="A60" s="1"/>
      <c r="B60" s="72"/>
      <c r="C60" s="86"/>
      <c r="D60" s="86"/>
      <c r="E60" s="72"/>
      <c r="F60" s="111" t="s">
        <v>130</v>
      </c>
      <c r="G60" s="111"/>
      <c r="H60" s="111"/>
      <c r="I60" s="111"/>
      <c r="J60" s="111"/>
      <c r="K60" s="111"/>
      <c r="L60" s="111"/>
    </row>
    <row r="61" spans="1:13" ht="21" customHeight="1" x14ac:dyDescent="0.2">
      <c r="A61" s="1"/>
      <c r="B61" s="72"/>
      <c r="C61" s="86" t="s">
        <v>47</v>
      </c>
      <c r="D61" s="86"/>
      <c r="E61" s="72"/>
      <c r="F61" s="95" t="s">
        <v>147</v>
      </c>
      <c r="G61" s="95"/>
      <c r="H61" s="95"/>
      <c r="I61" s="95"/>
      <c r="J61" s="95"/>
      <c r="K61" s="95"/>
      <c r="L61" s="95"/>
    </row>
    <row r="62" spans="1:13" ht="21" customHeight="1" x14ac:dyDescent="0.2">
      <c r="A62" s="1"/>
      <c r="B62" s="72"/>
      <c r="C62" s="86" t="s">
        <v>49</v>
      </c>
      <c r="D62" s="86"/>
      <c r="E62" s="72"/>
      <c r="F62" s="109" t="s">
        <v>132</v>
      </c>
      <c r="G62" s="109"/>
      <c r="H62" s="109"/>
      <c r="I62" s="109"/>
      <c r="J62" s="109"/>
      <c r="K62" s="109"/>
      <c r="L62" s="109"/>
    </row>
    <row r="63" spans="1:13" ht="21" customHeight="1" x14ac:dyDescent="0.2">
      <c r="A63" s="1"/>
      <c r="B63" s="72"/>
      <c r="C63" s="86"/>
      <c r="D63" s="86"/>
      <c r="E63" s="72"/>
      <c r="F63" s="72"/>
      <c r="G63" s="72"/>
      <c r="H63" s="112"/>
      <c r="I63" s="112"/>
      <c r="J63" s="112"/>
      <c r="K63" s="112"/>
      <c r="L63" s="112"/>
    </row>
    <row r="64" spans="1:13" ht="21" customHeight="1" x14ac:dyDescent="0.2">
      <c r="A64" s="1"/>
      <c r="B64" s="70" t="s">
        <v>135</v>
      </c>
      <c r="C64" s="113" t="s">
        <v>112</v>
      </c>
      <c r="D64" s="113"/>
      <c r="E64" s="72"/>
      <c r="F64" s="73" t="s">
        <v>148</v>
      </c>
      <c r="G64" s="74"/>
      <c r="H64" s="76"/>
      <c r="I64" s="76"/>
      <c r="J64" s="76"/>
      <c r="K64" s="76"/>
      <c r="L64" s="76"/>
    </row>
    <row r="65" spans="1:15" s="2" customFormat="1" ht="21" customHeight="1" x14ac:dyDescent="0.2">
      <c r="A65" s="1"/>
      <c r="B65" s="70"/>
      <c r="C65" s="85"/>
      <c r="D65" s="85"/>
      <c r="E65" s="72"/>
      <c r="F65" s="95" t="s">
        <v>124</v>
      </c>
      <c r="G65" s="95"/>
      <c r="H65" s="95"/>
      <c r="I65" s="95"/>
      <c r="J65" s="95"/>
      <c r="K65" s="95"/>
      <c r="L65" s="95"/>
    </row>
    <row r="66" spans="1:15" s="2" customFormat="1" ht="21" customHeight="1" x14ac:dyDescent="0.2">
      <c r="A66" s="1"/>
      <c r="B66" s="70"/>
      <c r="C66" s="85"/>
      <c r="D66" s="85"/>
      <c r="E66" s="72"/>
      <c r="F66" s="95" t="s">
        <v>149</v>
      </c>
      <c r="G66" s="95"/>
      <c r="H66" s="95"/>
      <c r="I66" s="95"/>
      <c r="J66" s="95"/>
      <c r="K66" s="95"/>
      <c r="L66" s="95"/>
    </row>
    <row r="67" spans="1:15" s="2" customFormat="1" ht="21" customHeight="1" x14ac:dyDescent="0.2">
      <c r="A67" s="1"/>
      <c r="B67" s="70"/>
      <c r="C67" s="85"/>
      <c r="D67" s="85"/>
      <c r="E67" s="72"/>
      <c r="F67" s="95" t="s">
        <v>150</v>
      </c>
      <c r="G67" s="95"/>
      <c r="H67" s="95"/>
      <c r="I67" s="95"/>
      <c r="J67" s="95"/>
      <c r="K67" s="95"/>
      <c r="L67" s="95"/>
    </row>
    <row r="68" spans="1:15" s="2" customFormat="1" ht="21" customHeight="1" x14ac:dyDescent="0.2">
      <c r="A68" s="1"/>
      <c r="B68" s="70"/>
      <c r="C68" s="85"/>
      <c r="D68" s="85"/>
      <c r="E68" s="72"/>
      <c r="F68" s="95" t="s">
        <v>151</v>
      </c>
      <c r="G68" s="95"/>
      <c r="H68" s="95"/>
      <c r="I68" s="95"/>
      <c r="J68" s="95"/>
      <c r="K68" s="95"/>
      <c r="L68" s="95"/>
    </row>
    <row r="69" spans="1:15" s="2" customFormat="1" ht="21" customHeight="1" x14ac:dyDescent="0.2">
      <c r="A69" s="1"/>
      <c r="B69" s="70"/>
      <c r="C69" s="85"/>
      <c r="D69" s="85"/>
      <c r="E69" s="72"/>
      <c r="F69" s="95" t="s">
        <v>125</v>
      </c>
      <c r="G69" s="95"/>
      <c r="H69" s="95"/>
      <c r="I69" s="95"/>
      <c r="J69" s="95"/>
      <c r="K69" s="95"/>
      <c r="L69" s="95"/>
    </row>
    <row r="70" spans="1:15" ht="20.55" customHeight="1" x14ac:dyDescent="0.2">
      <c r="A70" s="1"/>
      <c r="B70" s="72"/>
      <c r="C70" s="86"/>
      <c r="D70" s="86"/>
      <c r="E70" s="72"/>
      <c r="F70" s="77" t="s">
        <v>137</v>
      </c>
      <c r="G70" s="74"/>
      <c r="H70" s="76"/>
      <c r="I70" s="76"/>
      <c r="J70" s="76"/>
      <c r="K70" s="76"/>
      <c r="L70" s="76"/>
    </row>
    <row r="71" spans="1:15" s="2" customFormat="1" ht="20.55" customHeight="1" x14ac:dyDescent="0.2">
      <c r="A71" s="1"/>
      <c r="B71" s="72"/>
      <c r="C71" s="79"/>
      <c r="D71" s="79"/>
      <c r="E71" s="79"/>
      <c r="F71" s="95" t="s">
        <v>136</v>
      </c>
      <c r="G71" s="95"/>
      <c r="H71" s="95"/>
      <c r="I71" s="95"/>
      <c r="J71" s="95"/>
      <c r="K71" s="95"/>
      <c r="L71" s="95"/>
    </row>
    <row r="72" spans="1:15" ht="21" customHeight="1" x14ac:dyDescent="0.2">
      <c r="A72" s="1"/>
      <c r="B72" s="70"/>
      <c r="C72" s="85"/>
      <c r="D72" s="85"/>
      <c r="E72" s="72"/>
      <c r="F72" s="95" t="s">
        <v>134</v>
      </c>
      <c r="G72" s="95"/>
      <c r="H72" s="95"/>
      <c r="I72" s="95"/>
      <c r="J72" s="95"/>
      <c r="K72" s="95"/>
      <c r="L72" s="95"/>
    </row>
    <row r="73" spans="1:15" ht="21" customHeight="1" x14ac:dyDescent="0.2">
      <c r="A73" s="1"/>
      <c r="B73" s="72"/>
      <c r="C73" s="86"/>
      <c r="D73" s="86"/>
      <c r="E73" s="72"/>
      <c r="F73" s="95" t="s">
        <v>133</v>
      </c>
      <c r="G73" s="95"/>
      <c r="H73" s="95"/>
      <c r="I73" s="95"/>
      <c r="J73" s="95"/>
      <c r="K73" s="95"/>
      <c r="L73" s="95"/>
    </row>
    <row r="74" spans="1:15" ht="21" customHeight="1" x14ac:dyDescent="0.2">
      <c r="A74" s="1"/>
      <c r="B74" s="72"/>
      <c r="C74" s="86"/>
      <c r="D74" s="86"/>
      <c r="E74" s="72"/>
      <c r="F74" s="95" t="s">
        <v>123</v>
      </c>
      <c r="G74" s="95"/>
      <c r="H74" s="95"/>
      <c r="I74" s="95"/>
      <c r="J74" s="95"/>
      <c r="K74" s="95"/>
      <c r="L74" s="95"/>
    </row>
    <row r="75" spans="1:15" ht="21" customHeight="1" x14ac:dyDescent="0.2">
      <c r="A75" s="1"/>
      <c r="B75" s="72"/>
      <c r="C75" s="86"/>
      <c r="D75" s="86"/>
      <c r="E75" s="72"/>
      <c r="F75" s="72"/>
      <c r="G75" s="72"/>
      <c r="H75" s="72"/>
      <c r="I75" s="72"/>
      <c r="J75" s="72"/>
      <c r="K75" s="72"/>
      <c r="L75" s="80" t="s">
        <v>42</v>
      </c>
      <c r="O75" s="67"/>
    </row>
    <row r="76" spans="1:15" ht="21" customHeight="1" x14ac:dyDescent="0.2">
      <c r="A76" s="1"/>
      <c r="B76" s="1"/>
      <c r="C76" s="8"/>
      <c r="D76" s="8"/>
      <c r="E76" s="1"/>
      <c r="F76" s="1"/>
      <c r="G76" s="1"/>
      <c r="H76" s="1"/>
      <c r="I76" s="1"/>
      <c r="J76" s="1"/>
      <c r="K76" s="1"/>
      <c r="L76" s="1"/>
      <c r="O76" s="66"/>
    </row>
    <row r="77" spans="1:15" ht="21" customHeight="1" x14ac:dyDescent="0.2">
      <c r="A77" s="1"/>
      <c r="B77" s="1"/>
      <c r="C77" s="9"/>
      <c r="D77" s="9"/>
      <c r="E77" s="1"/>
      <c r="F77" s="1"/>
      <c r="G77" s="1"/>
      <c r="H77" s="1"/>
      <c r="I77" s="1"/>
      <c r="J77" s="1"/>
      <c r="K77" s="1"/>
      <c r="L77" s="1"/>
    </row>
    <row r="78" spans="1:15" ht="21" customHeight="1" x14ac:dyDescent="0.2">
      <c r="A78" s="1"/>
      <c r="B78" s="1"/>
      <c r="C78" s="9"/>
      <c r="D78" s="9"/>
      <c r="E78" s="1"/>
      <c r="F78" s="1"/>
      <c r="G78" s="1"/>
      <c r="H78" s="1"/>
      <c r="I78" s="1"/>
      <c r="J78" s="1"/>
      <c r="K78" s="1"/>
      <c r="L78" s="1"/>
    </row>
    <row r="79" spans="1:15" ht="2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5" ht="2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2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2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2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2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2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2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21" customHeight="1" x14ac:dyDescent="0.2"/>
    <row r="88" spans="1:12" ht="21" customHeight="1" x14ac:dyDescent="0.2"/>
    <row r="89" spans="1:12" ht="21" customHeight="1" x14ac:dyDescent="0.2"/>
    <row r="90" spans="1:12" ht="21" customHeight="1" x14ac:dyDescent="0.2"/>
    <row r="91" spans="1:12" ht="21" customHeight="1" x14ac:dyDescent="0.2"/>
    <row r="92" spans="1:12" ht="21" customHeight="1" x14ac:dyDescent="0.2"/>
    <row r="93" spans="1:12" ht="21" customHeight="1" x14ac:dyDescent="0.2"/>
    <row r="94" spans="1:12" ht="21" customHeight="1" x14ac:dyDescent="0.2"/>
    <row r="95" spans="1:12" ht="21" customHeight="1" x14ac:dyDescent="0.2"/>
    <row r="96" spans="1:12" ht="21" customHeight="1" x14ac:dyDescent="0.2"/>
    <row r="97" ht="21" customHeight="1" x14ac:dyDescent="0.2"/>
    <row r="98" ht="21" customHeight="1" x14ac:dyDescent="0.2"/>
  </sheetData>
  <mergeCells count="74">
    <mergeCell ref="C53:D53"/>
    <mergeCell ref="C64:D64"/>
    <mergeCell ref="J36:K36"/>
    <mergeCell ref="J35:K35"/>
    <mergeCell ref="C11:D11"/>
    <mergeCell ref="C13:D13"/>
    <mergeCell ref="C15:D15"/>
    <mergeCell ref="C17:D17"/>
    <mergeCell ref="C18:D18"/>
    <mergeCell ref="C19:D19"/>
    <mergeCell ref="H53:L53"/>
    <mergeCell ref="F53:G53"/>
    <mergeCell ref="H54:L54"/>
    <mergeCell ref="F54:G54"/>
    <mergeCell ref="F55:L55"/>
    <mergeCell ref="C51:L51"/>
    <mergeCell ref="F67:L67"/>
    <mergeCell ref="F68:L68"/>
    <mergeCell ref="F69:L69"/>
    <mergeCell ref="F62:L62"/>
    <mergeCell ref="F56:L56"/>
    <mergeCell ref="F57:L57"/>
    <mergeCell ref="F59:L59"/>
    <mergeCell ref="F60:L60"/>
    <mergeCell ref="F61:L61"/>
    <mergeCell ref="H63:L63"/>
    <mergeCell ref="F65:L65"/>
    <mergeCell ref="F66:L66"/>
    <mergeCell ref="C41:L41"/>
    <mergeCell ref="C37:L37"/>
    <mergeCell ref="C46:L46"/>
    <mergeCell ref="F50:H50"/>
    <mergeCell ref="C43:L43"/>
    <mergeCell ref="C44:L44"/>
    <mergeCell ref="C48:L48"/>
    <mergeCell ref="C47:L47"/>
    <mergeCell ref="C50:D50"/>
    <mergeCell ref="K2:L2"/>
    <mergeCell ref="K8:L8"/>
    <mergeCell ref="K9:L9"/>
    <mergeCell ref="C39:L39"/>
    <mergeCell ref="C40:L40"/>
    <mergeCell ref="F71:L71"/>
    <mergeCell ref="F72:L72"/>
    <mergeCell ref="F11:H11"/>
    <mergeCell ref="B3:L3"/>
    <mergeCell ref="J25:K25"/>
    <mergeCell ref="J26:K26"/>
    <mergeCell ref="J27:K27"/>
    <mergeCell ref="B4:L4"/>
    <mergeCell ref="B6:L6"/>
    <mergeCell ref="D33:H33"/>
    <mergeCell ref="D34:H34"/>
    <mergeCell ref="D25:H25"/>
    <mergeCell ref="D26:H26"/>
    <mergeCell ref="D29:H29"/>
    <mergeCell ref="D35:H35"/>
    <mergeCell ref="D36:H36"/>
    <mergeCell ref="F73:L73"/>
    <mergeCell ref="F74:L74"/>
    <mergeCell ref="F13:H13"/>
    <mergeCell ref="F15:H15"/>
    <mergeCell ref="J28:K28"/>
    <mergeCell ref="J29:K29"/>
    <mergeCell ref="D30:H30"/>
    <mergeCell ref="J31:K31"/>
    <mergeCell ref="J32:K32"/>
    <mergeCell ref="J33:K33"/>
    <mergeCell ref="J34:K34"/>
    <mergeCell ref="J30:K30"/>
    <mergeCell ref="D31:H31"/>
    <mergeCell ref="D32:H32"/>
    <mergeCell ref="D27:H27"/>
    <mergeCell ref="D28:H28"/>
  </mergeCells>
  <phoneticPr fontId="1"/>
  <printOptions horizontalCentered="1"/>
  <pageMargins left="0.59055118110236227" right="0.59055118110236227" top="0.74803149606299213" bottom="0.39370078740157483" header="0.31496062992125984" footer="0.31496062992125984"/>
  <pageSetup paperSize="9" scale="85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2"/>
  <sheetViews>
    <sheetView tabSelected="1" view="pageBreakPreview" zoomScaleSheetLayoutView="100" workbookViewId="0"/>
  </sheetViews>
  <sheetFormatPr defaultColWidth="8.77734375" defaultRowHeight="13.2" x14ac:dyDescent="0.2"/>
  <cols>
    <col min="1" max="1" width="1.109375" style="2" customWidth="1"/>
    <col min="2" max="2" width="5" style="2" customWidth="1"/>
    <col min="3" max="3" width="7.44140625" customWidth="1"/>
    <col min="5" max="5" width="21.33203125" customWidth="1"/>
    <col min="6" max="6" width="7.44140625" customWidth="1"/>
    <col min="7" max="8" width="7.44140625" style="2" customWidth="1"/>
    <col min="10" max="10" width="21.33203125" customWidth="1"/>
  </cols>
  <sheetData>
    <row r="1" spans="1:11" ht="18.75" customHeight="1" x14ac:dyDescent="0.2">
      <c r="A1" s="6"/>
      <c r="B1" s="121" t="str">
        <f>データ!D8&amp;"　申込書"</f>
        <v>第70回　板橋区内剣道大会　申込書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1" ht="7.5" customHeight="1" x14ac:dyDescent="0.2">
      <c r="A2" s="6"/>
      <c r="B2" s="6"/>
    </row>
    <row r="3" spans="1:11" s="2" customFormat="1" ht="30" customHeight="1" x14ac:dyDescent="0.2">
      <c r="A3" s="6"/>
      <c r="B3" s="6"/>
      <c r="F3" s="28" t="s">
        <v>65</v>
      </c>
      <c r="G3" s="28"/>
      <c r="H3" s="28"/>
      <c r="I3" s="94"/>
      <c r="J3" s="94"/>
      <c r="K3" s="94"/>
    </row>
    <row r="4" spans="1:11" s="2" customFormat="1" ht="7.5" customHeight="1" thickBot="1" x14ac:dyDescent="0.25">
      <c r="A4" s="6"/>
      <c r="B4" s="6"/>
    </row>
    <row r="5" spans="1:11" ht="15" customHeight="1" x14ac:dyDescent="0.2">
      <c r="A5" s="6"/>
      <c r="B5" s="6"/>
      <c r="C5" s="122" t="s">
        <v>51</v>
      </c>
      <c r="D5" s="123"/>
      <c r="E5" s="123"/>
      <c r="F5" s="123"/>
      <c r="G5" s="129"/>
      <c r="H5" s="122" t="s">
        <v>52</v>
      </c>
      <c r="I5" s="123"/>
      <c r="J5" s="123"/>
      <c r="K5" s="124"/>
    </row>
    <row r="6" spans="1:11" ht="15" customHeight="1" x14ac:dyDescent="0.2">
      <c r="A6" s="6"/>
      <c r="B6" s="6"/>
      <c r="C6" s="54"/>
      <c r="D6" s="51" t="s">
        <v>23</v>
      </c>
      <c r="E6" s="130" t="s">
        <v>50</v>
      </c>
      <c r="F6" s="130"/>
      <c r="G6" s="131"/>
      <c r="H6" s="63"/>
      <c r="I6" s="51" t="s">
        <v>23</v>
      </c>
      <c r="J6" s="130" t="s">
        <v>111</v>
      </c>
      <c r="K6" s="136"/>
    </row>
    <row r="7" spans="1:11" ht="33.75" customHeight="1" x14ac:dyDescent="0.2">
      <c r="A7" s="6"/>
      <c r="B7" s="6"/>
      <c r="C7" s="55" t="s">
        <v>59</v>
      </c>
      <c r="D7" s="52"/>
      <c r="E7" s="132"/>
      <c r="F7" s="132"/>
      <c r="G7" s="133"/>
      <c r="H7" s="26" t="s">
        <v>59</v>
      </c>
      <c r="I7" s="62"/>
      <c r="J7" s="125"/>
      <c r="K7" s="126"/>
    </row>
    <row r="8" spans="1:11" ht="33.75" customHeight="1" x14ac:dyDescent="0.2">
      <c r="A8" s="6"/>
      <c r="B8" s="6"/>
      <c r="C8" s="55" t="s">
        <v>60</v>
      </c>
      <c r="D8" s="52"/>
      <c r="E8" s="132"/>
      <c r="F8" s="132"/>
      <c r="G8" s="133"/>
      <c r="H8" s="26" t="s">
        <v>63</v>
      </c>
      <c r="I8" s="62"/>
      <c r="J8" s="125"/>
      <c r="K8" s="126"/>
    </row>
    <row r="9" spans="1:11" ht="33.75" customHeight="1" x14ac:dyDescent="0.2">
      <c r="A9" s="6"/>
      <c r="B9" s="6"/>
      <c r="C9" s="55" t="s">
        <v>61</v>
      </c>
      <c r="D9" s="52"/>
      <c r="E9" s="132"/>
      <c r="F9" s="132"/>
      <c r="G9" s="133"/>
      <c r="H9" s="26" t="s">
        <v>60</v>
      </c>
      <c r="I9" s="62"/>
      <c r="J9" s="125"/>
      <c r="K9" s="126"/>
    </row>
    <row r="10" spans="1:11" ht="33.75" customHeight="1" thickBot="1" x14ac:dyDescent="0.25">
      <c r="A10" s="6"/>
      <c r="B10" s="6"/>
      <c r="C10" s="56" t="s">
        <v>62</v>
      </c>
      <c r="D10" s="25"/>
      <c r="E10" s="134"/>
      <c r="F10" s="134"/>
      <c r="G10" s="135"/>
      <c r="H10" s="26" t="s">
        <v>64</v>
      </c>
      <c r="I10" s="62"/>
      <c r="J10" s="125"/>
      <c r="K10" s="126"/>
    </row>
    <row r="11" spans="1:11" s="2" customFormat="1" ht="33.75" customHeight="1" x14ac:dyDescent="0.2">
      <c r="A11" s="6"/>
      <c r="B11" s="6"/>
      <c r="C11" s="13"/>
      <c r="D11" s="13"/>
      <c r="E11" s="13"/>
      <c r="H11" s="26" t="s">
        <v>61</v>
      </c>
      <c r="I11" s="62"/>
      <c r="J11" s="125"/>
      <c r="K11" s="126"/>
    </row>
    <row r="12" spans="1:11" s="2" customFormat="1" ht="33.75" customHeight="1" thickBot="1" x14ac:dyDescent="0.25">
      <c r="A12" s="6"/>
      <c r="B12" s="6"/>
      <c r="C12" s="13"/>
      <c r="D12" s="13"/>
      <c r="E12" s="13"/>
      <c r="H12" s="27" t="s">
        <v>62</v>
      </c>
      <c r="I12" s="64"/>
      <c r="J12" s="127"/>
      <c r="K12" s="128"/>
    </row>
    <row r="13" spans="1:11" ht="9" customHeight="1" thickBot="1" x14ac:dyDescent="0.25">
      <c r="A13" s="6"/>
      <c r="B13" s="6"/>
    </row>
    <row r="14" spans="1:11" ht="15" customHeight="1" thickBot="1" x14ac:dyDescent="0.25">
      <c r="A14" s="6"/>
      <c r="B14" s="6"/>
      <c r="C14" s="57"/>
      <c r="D14" s="58" t="s">
        <v>53</v>
      </c>
      <c r="E14" s="58" t="s">
        <v>50</v>
      </c>
      <c r="F14" s="59" t="s">
        <v>54</v>
      </c>
      <c r="G14" s="60"/>
      <c r="H14" s="57"/>
      <c r="I14" s="58" t="s">
        <v>53</v>
      </c>
      <c r="J14" s="58" t="s">
        <v>50</v>
      </c>
      <c r="K14" s="61" t="s">
        <v>54</v>
      </c>
    </row>
    <row r="15" spans="1:11" ht="33.75" customHeight="1" x14ac:dyDescent="0.2">
      <c r="A15" s="6"/>
      <c r="B15" s="118" t="s">
        <v>66</v>
      </c>
      <c r="C15" s="16" t="s">
        <v>55</v>
      </c>
      <c r="D15" s="17"/>
      <c r="E15" s="18"/>
      <c r="F15" s="19"/>
      <c r="G15" s="137" t="s">
        <v>70</v>
      </c>
      <c r="H15" s="16" t="s">
        <v>55</v>
      </c>
      <c r="I15" s="17"/>
      <c r="J15" s="18"/>
      <c r="K15" s="19"/>
    </row>
    <row r="16" spans="1:11" ht="33.75" customHeight="1" x14ac:dyDescent="0.2">
      <c r="A16" s="6"/>
      <c r="B16" s="119"/>
      <c r="C16" s="7" t="s">
        <v>56</v>
      </c>
      <c r="D16" s="14"/>
      <c r="E16" s="14"/>
      <c r="F16" s="15"/>
      <c r="G16" s="119"/>
      <c r="H16" s="7" t="s">
        <v>56</v>
      </c>
      <c r="I16" s="14"/>
      <c r="J16" s="14"/>
      <c r="K16" s="15"/>
    </row>
    <row r="17" spans="1:11" ht="33.75" customHeight="1" x14ac:dyDescent="0.2">
      <c r="A17" s="6"/>
      <c r="B17" s="119"/>
      <c r="C17" s="7" t="s">
        <v>57</v>
      </c>
      <c r="D17" s="14"/>
      <c r="E17" s="14"/>
      <c r="F17" s="15"/>
      <c r="G17" s="119"/>
      <c r="H17" s="7" t="s">
        <v>57</v>
      </c>
      <c r="I17" s="14"/>
      <c r="J17" s="14"/>
      <c r="K17" s="15"/>
    </row>
    <row r="18" spans="1:11" ht="33.75" customHeight="1" thickBot="1" x14ac:dyDescent="0.25">
      <c r="A18" s="6"/>
      <c r="B18" s="120"/>
      <c r="C18" s="20" t="s">
        <v>58</v>
      </c>
      <c r="D18" s="21"/>
      <c r="E18" s="21"/>
      <c r="F18" s="22"/>
      <c r="G18" s="120"/>
      <c r="H18" s="20" t="s">
        <v>58</v>
      </c>
      <c r="I18" s="21"/>
      <c r="J18" s="21"/>
      <c r="K18" s="22"/>
    </row>
    <row r="19" spans="1:11" ht="33.75" customHeight="1" x14ac:dyDescent="0.2">
      <c r="A19" s="6"/>
      <c r="B19" s="118" t="s">
        <v>67</v>
      </c>
      <c r="C19" s="16" t="s">
        <v>55</v>
      </c>
      <c r="D19" s="17"/>
      <c r="E19" s="18"/>
      <c r="F19" s="19"/>
      <c r="G19" s="137" t="s">
        <v>71</v>
      </c>
      <c r="H19" s="16" t="s">
        <v>55</v>
      </c>
      <c r="I19" s="17"/>
      <c r="J19" s="18"/>
      <c r="K19" s="19"/>
    </row>
    <row r="20" spans="1:11" ht="33.75" customHeight="1" x14ac:dyDescent="0.2">
      <c r="B20" s="119"/>
      <c r="C20" s="7" t="s">
        <v>56</v>
      </c>
      <c r="D20" s="14"/>
      <c r="E20" s="14"/>
      <c r="F20" s="15"/>
      <c r="G20" s="119"/>
      <c r="H20" s="7" t="s">
        <v>56</v>
      </c>
      <c r="I20" s="14"/>
      <c r="J20" s="14"/>
      <c r="K20" s="15"/>
    </row>
    <row r="21" spans="1:11" ht="33.75" customHeight="1" x14ac:dyDescent="0.2">
      <c r="B21" s="119"/>
      <c r="C21" s="7" t="s">
        <v>57</v>
      </c>
      <c r="D21" s="14"/>
      <c r="E21" s="14"/>
      <c r="F21" s="15"/>
      <c r="G21" s="119"/>
      <c r="H21" s="7" t="s">
        <v>57</v>
      </c>
      <c r="I21" s="14"/>
      <c r="J21" s="14"/>
      <c r="K21" s="15"/>
    </row>
    <row r="22" spans="1:11" ht="33.75" customHeight="1" thickBot="1" x14ac:dyDescent="0.25">
      <c r="B22" s="120"/>
      <c r="C22" s="20" t="s">
        <v>58</v>
      </c>
      <c r="D22" s="21"/>
      <c r="E22" s="21"/>
      <c r="F22" s="22"/>
      <c r="G22" s="120"/>
      <c r="H22" s="20" t="s">
        <v>58</v>
      </c>
      <c r="I22" s="21"/>
      <c r="J22" s="21"/>
      <c r="K22" s="22"/>
    </row>
    <row r="23" spans="1:11" ht="33.75" customHeight="1" x14ac:dyDescent="0.2">
      <c r="B23" s="118" t="s">
        <v>68</v>
      </c>
      <c r="C23" s="16" t="s">
        <v>55</v>
      </c>
      <c r="D23" s="17"/>
      <c r="E23" s="18"/>
      <c r="F23" s="19"/>
      <c r="G23" s="137" t="s">
        <v>72</v>
      </c>
      <c r="H23" s="16" t="s">
        <v>55</v>
      </c>
      <c r="I23" s="17"/>
      <c r="J23" s="18"/>
      <c r="K23" s="19"/>
    </row>
    <row r="24" spans="1:11" ht="33.75" customHeight="1" x14ac:dyDescent="0.2">
      <c r="B24" s="119"/>
      <c r="C24" s="7" t="s">
        <v>56</v>
      </c>
      <c r="D24" s="14"/>
      <c r="E24" s="14"/>
      <c r="F24" s="15"/>
      <c r="G24" s="119"/>
      <c r="H24" s="7" t="s">
        <v>56</v>
      </c>
      <c r="I24" s="14"/>
      <c r="J24" s="14"/>
      <c r="K24" s="15"/>
    </row>
    <row r="25" spans="1:11" ht="33.75" customHeight="1" x14ac:dyDescent="0.2">
      <c r="B25" s="119"/>
      <c r="C25" s="7" t="s">
        <v>57</v>
      </c>
      <c r="D25" s="14"/>
      <c r="E25" s="14"/>
      <c r="F25" s="15"/>
      <c r="G25" s="119"/>
      <c r="H25" s="7" t="s">
        <v>57</v>
      </c>
      <c r="I25" s="14"/>
      <c r="J25" s="14"/>
      <c r="K25" s="15"/>
    </row>
    <row r="26" spans="1:11" ht="33.75" customHeight="1" thickBot="1" x14ac:dyDescent="0.25">
      <c r="B26" s="120"/>
      <c r="C26" s="20" t="s">
        <v>58</v>
      </c>
      <c r="D26" s="21"/>
      <c r="E26" s="21"/>
      <c r="F26" s="22"/>
      <c r="G26" s="120"/>
      <c r="H26" s="20" t="s">
        <v>58</v>
      </c>
      <c r="I26" s="21"/>
      <c r="J26" s="21"/>
      <c r="K26" s="22"/>
    </row>
    <row r="27" spans="1:11" ht="33.75" customHeight="1" x14ac:dyDescent="0.2">
      <c r="B27" s="118" t="s">
        <v>69</v>
      </c>
      <c r="C27" s="16" t="s">
        <v>55</v>
      </c>
      <c r="D27" s="17"/>
      <c r="E27" s="18"/>
      <c r="F27" s="19"/>
      <c r="G27" s="137" t="s">
        <v>74</v>
      </c>
      <c r="H27" s="16" t="s">
        <v>55</v>
      </c>
      <c r="I27" s="17"/>
      <c r="J27" s="18"/>
      <c r="K27" s="19"/>
    </row>
    <row r="28" spans="1:11" ht="33.75" customHeight="1" x14ac:dyDescent="0.2">
      <c r="B28" s="119"/>
      <c r="C28" s="7" t="s">
        <v>56</v>
      </c>
      <c r="D28" s="14"/>
      <c r="E28" s="14"/>
      <c r="F28" s="15"/>
      <c r="G28" s="119"/>
      <c r="H28" s="7" t="s">
        <v>56</v>
      </c>
      <c r="I28" s="14"/>
      <c r="J28" s="14"/>
      <c r="K28" s="15"/>
    </row>
    <row r="29" spans="1:11" ht="33.75" customHeight="1" x14ac:dyDescent="0.2">
      <c r="B29" s="119"/>
      <c r="C29" s="7" t="s">
        <v>57</v>
      </c>
      <c r="D29" s="14"/>
      <c r="E29" s="14"/>
      <c r="F29" s="15"/>
      <c r="G29" s="119"/>
      <c r="H29" s="7" t="s">
        <v>57</v>
      </c>
      <c r="I29" s="14"/>
      <c r="J29" s="14"/>
      <c r="K29" s="15"/>
    </row>
    <row r="30" spans="1:11" ht="32.549999999999997" customHeight="1" thickBot="1" x14ac:dyDescent="0.25">
      <c r="B30" s="120"/>
      <c r="C30" s="20" t="s">
        <v>58</v>
      </c>
      <c r="D30" s="21"/>
      <c r="E30" s="21"/>
      <c r="F30" s="22"/>
      <c r="G30" s="120"/>
      <c r="H30" s="20" t="s">
        <v>58</v>
      </c>
      <c r="I30" s="21"/>
      <c r="J30" s="21"/>
      <c r="K30" s="22"/>
    </row>
    <row r="31" spans="1:11" ht="33" customHeight="1" x14ac:dyDescent="0.2">
      <c r="G31" s="137" t="s">
        <v>73</v>
      </c>
      <c r="H31" s="16" t="s">
        <v>55</v>
      </c>
      <c r="I31" s="17"/>
      <c r="J31" s="18"/>
      <c r="K31" s="19"/>
    </row>
    <row r="32" spans="1:11" ht="33.75" customHeight="1" x14ac:dyDescent="0.2">
      <c r="G32" s="119"/>
      <c r="H32" s="7" t="s">
        <v>56</v>
      </c>
      <c r="I32" s="14"/>
      <c r="J32" s="14"/>
      <c r="K32" s="15"/>
    </row>
    <row r="33" spans="7:11" ht="33.75" customHeight="1" x14ac:dyDescent="0.2">
      <c r="G33" s="119"/>
      <c r="H33" s="7" t="s">
        <v>57</v>
      </c>
      <c r="I33" s="14"/>
      <c r="J33" s="14"/>
      <c r="K33" s="15"/>
    </row>
    <row r="34" spans="7:11" ht="33.75" customHeight="1" thickBot="1" x14ac:dyDescent="0.25">
      <c r="G34" s="120"/>
      <c r="H34" s="20" t="s">
        <v>58</v>
      </c>
      <c r="I34" s="21"/>
      <c r="J34" s="21"/>
      <c r="K34" s="22"/>
    </row>
    <row r="35" spans="7:11" ht="33.75" customHeight="1" x14ac:dyDescent="0.2">
      <c r="G35" s="53"/>
      <c r="H35" s="53"/>
      <c r="I35" s="2"/>
      <c r="J35" s="2"/>
      <c r="K35" s="2"/>
    </row>
    <row r="36" spans="7:11" ht="33.75" customHeight="1" x14ac:dyDescent="0.2">
      <c r="G36" s="53"/>
      <c r="H36" s="53"/>
      <c r="I36" s="2"/>
      <c r="J36" s="2"/>
      <c r="K36" s="2"/>
    </row>
    <row r="37" spans="7:11" ht="33.75" customHeight="1" x14ac:dyDescent="0.2">
      <c r="G37" s="53"/>
      <c r="H37" s="53"/>
      <c r="I37" s="2"/>
      <c r="J37" s="2"/>
      <c r="K37" s="2"/>
    </row>
    <row r="38" spans="7:11" ht="33.75" customHeight="1" x14ac:dyDescent="0.2">
      <c r="G38" s="53"/>
      <c r="H38" s="53"/>
      <c r="I38" s="2"/>
      <c r="J38" s="2"/>
      <c r="K38" s="2"/>
    </row>
    <row r="39" spans="7:11" ht="33.75" customHeight="1" x14ac:dyDescent="0.2">
      <c r="G39" s="53"/>
      <c r="H39" s="53"/>
      <c r="I39" s="2"/>
      <c r="J39" s="2"/>
      <c r="K39" s="2"/>
    </row>
    <row r="40" spans="7:11" ht="33.75" customHeight="1" x14ac:dyDescent="0.2">
      <c r="G40" s="53"/>
      <c r="H40" s="53"/>
      <c r="I40" s="2"/>
      <c r="J40" s="2"/>
      <c r="K40" s="2"/>
    </row>
    <row r="41" spans="7:11" ht="33.75" customHeight="1" x14ac:dyDescent="0.2">
      <c r="G41" s="53"/>
      <c r="H41" s="53"/>
      <c r="I41" s="2"/>
      <c r="J41" s="2"/>
      <c r="K41" s="2"/>
    </row>
    <row r="42" spans="7:11" ht="33.75" customHeight="1" x14ac:dyDescent="0.2">
      <c r="G42" s="53"/>
      <c r="H42" s="53"/>
      <c r="I42" s="2"/>
      <c r="J42" s="2"/>
      <c r="K42" s="2"/>
    </row>
    <row r="43" spans="7:11" ht="33.75" customHeight="1" x14ac:dyDescent="0.2">
      <c r="G43" s="53"/>
      <c r="H43" s="53"/>
      <c r="I43" s="2"/>
      <c r="J43" s="2"/>
      <c r="K43" s="2"/>
    </row>
    <row r="44" spans="7:11" ht="33.75" customHeight="1" x14ac:dyDescent="0.2">
      <c r="G44" s="53"/>
      <c r="H44" s="53"/>
      <c r="I44" s="2"/>
      <c r="J44" s="2"/>
      <c r="K44" s="2"/>
    </row>
    <row r="45" spans="7:11" ht="33.75" customHeight="1" x14ac:dyDescent="0.2">
      <c r="G45" s="53"/>
      <c r="H45" s="53"/>
      <c r="I45" s="2"/>
      <c r="J45" s="2"/>
      <c r="K45" s="2"/>
    </row>
    <row r="46" spans="7:11" ht="33.75" customHeight="1" x14ac:dyDescent="0.2">
      <c r="G46" s="53"/>
      <c r="H46" s="53"/>
      <c r="I46" s="2"/>
      <c r="J46" s="2"/>
      <c r="K46" s="2"/>
    </row>
    <row r="47" spans="7:11" ht="33.75" customHeight="1" x14ac:dyDescent="0.2">
      <c r="G47" s="53"/>
      <c r="H47" s="53"/>
      <c r="I47" s="2"/>
      <c r="J47" s="2"/>
      <c r="K47" s="2"/>
    </row>
    <row r="48" spans="7:11" ht="33.75" customHeight="1" x14ac:dyDescent="0.2">
      <c r="G48" s="53"/>
      <c r="H48" s="53"/>
      <c r="I48" s="2"/>
      <c r="J48" s="2"/>
      <c r="K48" s="2"/>
    </row>
    <row r="49" spans="7:11" ht="33.75" customHeight="1" x14ac:dyDescent="0.2">
      <c r="G49" s="53"/>
      <c r="H49" s="53"/>
      <c r="I49" s="2"/>
      <c r="J49" s="2"/>
      <c r="K49" s="2"/>
    </row>
    <row r="50" spans="7:11" ht="33.75" customHeight="1" x14ac:dyDescent="0.2">
      <c r="G50" s="53"/>
      <c r="H50" s="53"/>
      <c r="I50" s="2"/>
      <c r="J50" s="2"/>
      <c r="K50" s="2"/>
    </row>
    <row r="51" spans="7:11" ht="33.75" customHeight="1" x14ac:dyDescent="0.2">
      <c r="G51" s="53"/>
      <c r="H51" s="53"/>
      <c r="I51" s="2"/>
      <c r="J51" s="2"/>
      <c r="K51" s="2"/>
    </row>
    <row r="52" spans="7:11" ht="30" customHeight="1" x14ac:dyDescent="0.2">
      <c r="I52" s="2"/>
      <c r="J52" s="2"/>
      <c r="K52" s="2"/>
    </row>
    <row r="53" spans="7:11" ht="30" customHeight="1" x14ac:dyDescent="0.2"/>
    <row r="54" spans="7:11" ht="30" customHeight="1" x14ac:dyDescent="0.2"/>
    <row r="55" spans="7:11" ht="30" customHeight="1" x14ac:dyDescent="0.2"/>
    <row r="56" spans="7:11" ht="30" customHeight="1" x14ac:dyDescent="0.2"/>
    <row r="57" spans="7:11" ht="30" customHeight="1" x14ac:dyDescent="0.2"/>
    <row r="58" spans="7:11" ht="30" customHeight="1" x14ac:dyDescent="0.2"/>
    <row r="59" spans="7:11" ht="30" customHeight="1" x14ac:dyDescent="0.2"/>
    <row r="60" spans="7:11" ht="30" customHeight="1" x14ac:dyDescent="0.2"/>
    <row r="61" spans="7:11" ht="30" customHeight="1" x14ac:dyDescent="0.2"/>
    <row r="62" spans="7:11" ht="30" customHeight="1" x14ac:dyDescent="0.2"/>
    <row r="63" spans="7:11" ht="30" customHeight="1" x14ac:dyDescent="0.2"/>
    <row r="64" spans="7:11" ht="30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</sheetData>
  <mergeCells count="25">
    <mergeCell ref="J10:K10"/>
    <mergeCell ref="G31:G34"/>
    <mergeCell ref="B23:B26"/>
    <mergeCell ref="B27:B30"/>
    <mergeCell ref="G15:G18"/>
    <mergeCell ref="G19:G22"/>
    <mergeCell ref="G23:G26"/>
    <mergeCell ref="G27:G30"/>
    <mergeCell ref="B19:B22"/>
    <mergeCell ref="I3:K3"/>
    <mergeCell ref="B15:B18"/>
    <mergeCell ref="B1:K1"/>
    <mergeCell ref="H5:K5"/>
    <mergeCell ref="J11:K11"/>
    <mergeCell ref="J12:K12"/>
    <mergeCell ref="C5:G5"/>
    <mergeCell ref="E6:G6"/>
    <mergeCell ref="E7:G7"/>
    <mergeCell ref="E8:G8"/>
    <mergeCell ref="E9:G9"/>
    <mergeCell ref="E10:G10"/>
    <mergeCell ref="J6:K6"/>
    <mergeCell ref="J7:K7"/>
    <mergeCell ref="J8:K8"/>
    <mergeCell ref="J9:K9"/>
  </mergeCells>
  <phoneticPr fontId="1"/>
  <printOptions horizontalCentered="1"/>
  <pageMargins left="0.39370078740157483" right="0.39370078740157483" top="0.39370078740157483" bottom="0" header="0.31496062992125984" footer="0.31496062992125984"/>
  <pageSetup paperSize="9" scale="82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view="pageBreakPreview" zoomScaleSheetLayoutView="100" workbookViewId="0">
      <selection activeCell="A20" sqref="A20:XFD20"/>
    </sheetView>
  </sheetViews>
  <sheetFormatPr defaultColWidth="8.77734375" defaultRowHeight="13.2" x14ac:dyDescent="0.2"/>
  <cols>
    <col min="1" max="1" width="6.6640625" style="2" customWidth="1"/>
    <col min="5" max="5" width="24.109375" customWidth="1"/>
    <col min="6" max="6" width="13.33203125" customWidth="1"/>
    <col min="7" max="7" width="16.33203125" customWidth="1"/>
  </cols>
  <sheetData>
    <row r="1" spans="2:7" s="2" customFormat="1" x14ac:dyDescent="0.2"/>
    <row r="2" spans="2:7" s="2" customFormat="1" ht="39" customHeight="1" x14ac:dyDescent="0.2">
      <c r="B2" s="138" t="s">
        <v>113</v>
      </c>
      <c r="C2" s="138"/>
      <c r="D2" s="138"/>
      <c r="E2" s="138"/>
      <c r="F2" s="138"/>
      <c r="G2" s="138"/>
    </row>
    <row r="3" spans="2:7" s="2" customFormat="1" ht="30.75" customHeight="1" x14ac:dyDescent="0.2">
      <c r="B3" s="68" t="s">
        <v>65</v>
      </c>
      <c r="C3" s="28"/>
      <c r="D3" s="28"/>
      <c r="E3" s="94"/>
      <c r="F3" s="94"/>
      <c r="G3" s="94"/>
    </row>
    <row r="4" spans="2:7" s="2" customFormat="1" ht="18.75" customHeight="1" x14ac:dyDescent="0.2">
      <c r="B4" s="140"/>
      <c r="C4" s="140"/>
      <c r="D4" s="140"/>
      <c r="E4" s="140"/>
      <c r="F4" s="140"/>
      <c r="G4" s="140"/>
    </row>
    <row r="5" spans="2:7" s="2" customFormat="1" ht="11.25" customHeight="1" x14ac:dyDescent="0.2">
      <c r="B5" s="6"/>
      <c r="C5" s="6"/>
    </row>
    <row r="6" spans="2:7" ht="37.5" customHeight="1" x14ac:dyDescent="0.2">
      <c r="B6" s="141" t="s">
        <v>75</v>
      </c>
      <c r="C6" s="141"/>
      <c r="D6" s="141"/>
      <c r="E6" s="141"/>
      <c r="F6" s="24" t="s">
        <v>76</v>
      </c>
      <c r="G6" s="24" t="s">
        <v>77</v>
      </c>
    </row>
    <row r="7" spans="2:7" ht="48.75" customHeight="1" x14ac:dyDescent="0.2">
      <c r="B7" s="139"/>
      <c r="C7" s="139"/>
      <c r="D7" s="139"/>
      <c r="E7" s="139"/>
      <c r="F7" s="23"/>
      <c r="G7" s="23"/>
    </row>
    <row r="8" spans="2:7" ht="48.75" customHeight="1" x14ac:dyDescent="0.2">
      <c r="B8" s="139"/>
      <c r="C8" s="139"/>
      <c r="D8" s="139"/>
      <c r="E8" s="139"/>
      <c r="F8" s="23"/>
      <c r="G8" s="23"/>
    </row>
    <row r="9" spans="2:7" ht="48.75" customHeight="1" x14ac:dyDescent="0.2">
      <c r="B9" s="139"/>
      <c r="C9" s="139"/>
      <c r="D9" s="139"/>
      <c r="E9" s="139"/>
      <c r="F9" s="23"/>
      <c r="G9" s="23"/>
    </row>
    <row r="10" spans="2:7" s="2" customFormat="1" ht="48.75" customHeight="1" x14ac:dyDescent="0.2">
      <c r="B10" s="139"/>
      <c r="C10" s="139"/>
      <c r="D10" s="139"/>
      <c r="E10" s="139"/>
      <c r="F10" s="23"/>
      <c r="G10" s="23"/>
    </row>
    <row r="11" spans="2:7" ht="48.75" customHeight="1" x14ac:dyDescent="0.2">
      <c r="B11" s="139"/>
      <c r="C11" s="139"/>
      <c r="D11" s="139"/>
      <c r="E11" s="139"/>
      <c r="F11" s="23"/>
      <c r="G11" s="23"/>
    </row>
    <row r="12" spans="2:7" ht="48.75" customHeight="1" x14ac:dyDescent="0.2">
      <c r="B12" s="139"/>
      <c r="C12" s="139"/>
      <c r="D12" s="139"/>
      <c r="E12" s="139"/>
      <c r="F12" s="23"/>
      <c r="G12" s="23"/>
    </row>
    <row r="13" spans="2:7" ht="48.75" customHeight="1" x14ac:dyDescent="0.2">
      <c r="B13" s="139"/>
      <c r="C13" s="139"/>
      <c r="D13" s="139"/>
      <c r="E13" s="139"/>
      <c r="F13" s="23"/>
      <c r="G13" s="23"/>
    </row>
    <row r="14" spans="2:7" ht="48.75" customHeight="1" x14ac:dyDescent="0.2">
      <c r="B14" s="139"/>
      <c r="C14" s="139"/>
      <c r="D14" s="139"/>
      <c r="E14" s="139"/>
      <c r="F14" s="23"/>
      <c r="G14" s="23"/>
    </row>
    <row r="15" spans="2:7" ht="48.75" customHeight="1" x14ac:dyDescent="0.2">
      <c r="B15" s="139"/>
      <c r="C15" s="139"/>
      <c r="D15" s="139"/>
      <c r="E15" s="139"/>
      <c r="F15" s="23"/>
      <c r="G15" s="23"/>
    </row>
    <row r="16" spans="2:7" ht="48.75" customHeight="1" x14ac:dyDescent="0.2">
      <c r="B16" s="139"/>
      <c r="C16" s="139"/>
      <c r="D16" s="139"/>
      <c r="E16" s="139"/>
      <c r="F16" s="23"/>
      <c r="G16" s="23"/>
    </row>
    <row r="17" spans="2:7" ht="48.75" customHeight="1" x14ac:dyDescent="0.2">
      <c r="B17" s="139"/>
      <c r="C17" s="139"/>
      <c r="D17" s="139"/>
      <c r="E17" s="139"/>
      <c r="F17" s="23"/>
      <c r="G17" s="23"/>
    </row>
    <row r="18" spans="2:7" s="2" customFormat="1" ht="48.75" customHeight="1" x14ac:dyDescent="0.2">
      <c r="B18" s="139"/>
      <c r="C18" s="139"/>
      <c r="D18" s="139"/>
      <c r="E18" s="139"/>
      <c r="F18" s="23"/>
      <c r="G18" s="23"/>
    </row>
    <row r="19" spans="2:7" ht="48.75" customHeight="1" x14ac:dyDescent="0.2">
      <c r="B19" s="139"/>
      <c r="C19" s="139"/>
      <c r="D19" s="139"/>
      <c r="E19" s="139"/>
      <c r="F19" s="23"/>
      <c r="G19" s="23"/>
    </row>
  </sheetData>
  <mergeCells count="17">
    <mergeCell ref="B18:E18"/>
    <mergeCell ref="B19:E19"/>
    <mergeCell ref="B15:E15"/>
    <mergeCell ref="B16:E16"/>
    <mergeCell ref="B17:E17"/>
    <mergeCell ref="B12:E12"/>
    <mergeCell ref="B13:E13"/>
    <mergeCell ref="B14:E14"/>
    <mergeCell ref="B11:E11"/>
    <mergeCell ref="B10:E10"/>
    <mergeCell ref="B2:G2"/>
    <mergeCell ref="E3:G3"/>
    <mergeCell ref="B8:E8"/>
    <mergeCell ref="B9:E9"/>
    <mergeCell ref="B4:G4"/>
    <mergeCell ref="B6:E6"/>
    <mergeCell ref="B7:E7"/>
  </mergeCells>
  <phoneticPr fontId="1"/>
  <printOptions horizontalCentered="1" verticalCentered="1"/>
  <pageMargins left="0.39370078740157483" right="0.59055118110236227" top="0.35433070866141736" bottom="0.55118110236220474" header="0.31496062992125984" footer="0.31496062992125984"/>
  <pageSetup paperSize="9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workbookViewId="0">
      <selection activeCell="F1" sqref="F1"/>
    </sheetView>
  </sheetViews>
  <sheetFormatPr defaultColWidth="8.77734375" defaultRowHeight="13.2" x14ac:dyDescent="0.2"/>
  <cols>
    <col min="1" max="1" width="5" style="2" customWidth="1"/>
    <col min="11" max="11" width="5" customWidth="1"/>
  </cols>
  <sheetData>
    <row r="1" spans="2:10" s="2" customFormat="1" ht="30" customHeight="1" x14ac:dyDescent="0.2">
      <c r="B1" s="28" t="s">
        <v>65</v>
      </c>
      <c r="C1" s="30"/>
      <c r="D1" s="30"/>
      <c r="E1" s="30"/>
      <c r="F1" s="30"/>
    </row>
    <row r="2" spans="2:10" s="2" customFormat="1" ht="15" customHeight="1" x14ac:dyDescent="0.2">
      <c r="B2" s="6"/>
      <c r="C2" s="6"/>
    </row>
    <row r="3" spans="2:10" s="2" customFormat="1" ht="22.5" customHeight="1" x14ac:dyDescent="0.2">
      <c r="B3" s="154" t="str">
        <f>データ!D8&amp;"　申込書"</f>
        <v>第70回　板橋区内剣道大会　申込書</v>
      </c>
      <c r="C3" s="154"/>
      <c r="D3" s="154"/>
      <c r="E3" s="154"/>
      <c r="F3" s="154"/>
      <c r="G3" s="154"/>
      <c r="H3" s="154"/>
      <c r="I3" s="154"/>
      <c r="J3" s="154"/>
    </row>
    <row r="4" spans="2:10" s="2" customFormat="1" ht="7.5" customHeight="1" x14ac:dyDescent="0.2">
      <c r="B4" s="6"/>
      <c r="C4" s="6"/>
    </row>
    <row r="5" spans="2:10" ht="15" customHeight="1" x14ac:dyDescent="0.2">
      <c r="B5" s="155" t="s">
        <v>21</v>
      </c>
      <c r="C5" s="156"/>
      <c r="D5" s="156"/>
      <c r="E5" s="157"/>
      <c r="F5" s="34" t="s">
        <v>90</v>
      </c>
      <c r="G5" s="164" t="s">
        <v>92</v>
      </c>
      <c r="H5" s="165"/>
      <c r="I5" s="144" t="s">
        <v>78</v>
      </c>
      <c r="J5" s="145"/>
    </row>
    <row r="6" spans="2:10" s="2" customFormat="1" ht="15" customHeight="1" x14ac:dyDescent="0.2">
      <c r="B6" s="158"/>
      <c r="C6" s="159"/>
      <c r="D6" s="159"/>
      <c r="E6" s="160"/>
      <c r="F6" s="35" t="s">
        <v>91</v>
      </c>
      <c r="G6" s="36">
        <f>データ!C12</f>
        <v>3000</v>
      </c>
      <c r="H6" s="37" t="s">
        <v>94</v>
      </c>
      <c r="I6" s="146"/>
      <c r="J6" s="147"/>
    </row>
    <row r="7" spans="2:10" ht="30" customHeight="1" x14ac:dyDescent="0.2">
      <c r="B7" s="151" t="s">
        <v>25</v>
      </c>
      <c r="C7" s="151"/>
      <c r="D7" s="151"/>
      <c r="E7" s="151"/>
      <c r="F7" s="3"/>
      <c r="G7" s="142"/>
      <c r="H7" s="143"/>
      <c r="I7" s="142"/>
      <c r="J7" s="143"/>
    </row>
    <row r="8" spans="2:10" ht="30" customHeight="1" x14ac:dyDescent="0.2">
      <c r="B8" s="150" t="s">
        <v>36</v>
      </c>
      <c r="C8" s="150"/>
      <c r="D8" s="150"/>
      <c r="E8" s="150"/>
      <c r="F8" s="3"/>
      <c r="G8" s="142"/>
      <c r="H8" s="143"/>
      <c r="I8" s="142"/>
      <c r="J8" s="143"/>
    </row>
    <row r="9" spans="2:10" ht="30" customHeight="1" x14ac:dyDescent="0.2">
      <c r="B9" s="150" t="s">
        <v>30</v>
      </c>
      <c r="C9" s="150"/>
      <c r="D9" s="150"/>
      <c r="E9" s="150"/>
      <c r="F9" s="3"/>
      <c r="G9" s="142"/>
      <c r="H9" s="143"/>
      <c r="I9" s="142"/>
      <c r="J9" s="143"/>
    </row>
    <row r="10" spans="2:10" ht="30" customHeight="1" x14ac:dyDescent="0.2">
      <c r="B10" s="150" t="s">
        <v>31</v>
      </c>
      <c r="C10" s="150"/>
      <c r="D10" s="150"/>
      <c r="E10" s="150"/>
      <c r="F10" s="3"/>
      <c r="G10" s="142"/>
      <c r="H10" s="143"/>
      <c r="I10" s="142"/>
      <c r="J10" s="143"/>
    </row>
    <row r="11" spans="2:10" ht="30" customHeight="1" x14ac:dyDescent="0.2">
      <c r="B11" s="150" t="s">
        <v>32</v>
      </c>
      <c r="C11" s="150"/>
      <c r="D11" s="150"/>
      <c r="E11" s="150"/>
      <c r="F11" s="3"/>
      <c r="G11" s="142"/>
      <c r="H11" s="143"/>
      <c r="I11" s="142"/>
      <c r="J11" s="143"/>
    </row>
    <row r="12" spans="2:10" ht="30" customHeight="1" x14ac:dyDescent="0.2">
      <c r="B12" s="150" t="s">
        <v>33</v>
      </c>
      <c r="C12" s="150"/>
      <c r="D12" s="150"/>
      <c r="E12" s="150"/>
      <c r="F12" s="3"/>
      <c r="G12" s="142"/>
      <c r="H12" s="143"/>
      <c r="I12" s="142"/>
      <c r="J12" s="143"/>
    </row>
    <row r="13" spans="2:10" ht="30" customHeight="1" x14ac:dyDescent="0.2">
      <c r="B13" s="150" t="s">
        <v>37</v>
      </c>
      <c r="C13" s="150"/>
      <c r="D13" s="150"/>
      <c r="E13" s="150"/>
      <c r="F13" s="3"/>
      <c r="G13" s="142"/>
      <c r="H13" s="143"/>
      <c r="I13" s="142"/>
      <c r="J13" s="143"/>
    </row>
    <row r="14" spans="2:10" ht="30" customHeight="1" x14ac:dyDescent="0.2">
      <c r="B14" s="150" t="s">
        <v>34</v>
      </c>
      <c r="C14" s="150"/>
      <c r="D14" s="150"/>
      <c r="E14" s="150"/>
      <c r="F14" s="3"/>
      <c r="G14" s="142"/>
      <c r="H14" s="143"/>
      <c r="I14" s="142"/>
      <c r="J14" s="143"/>
    </row>
    <row r="15" spans="2:10" ht="30" customHeight="1" x14ac:dyDescent="0.2">
      <c r="B15" s="150" t="s">
        <v>38</v>
      </c>
      <c r="C15" s="150"/>
      <c r="D15" s="150"/>
      <c r="E15" s="150"/>
      <c r="F15" s="3"/>
      <c r="G15" s="142"/>
      <c r="H15" s="143"/>
      <c r="I15" s="142"/>
      <c r="J15" s="143"/>
    </row>
    <row r="16" spans="2:10" ht="30" customHeight="1" x14ac:dyDescent="0.2">
      <c r="B16" s="150" t="s">
        <v>39</v>
      </c>
      <c r="C16" s="150"/>
      <c r="D16" s="150"/>
      <c r="E16" s="150"/>
      <c r="F16" s="3"/>
      <c r="G16" s="142"/>
      <c r="H16" s="143"/>
      <c r="I16" s="142"/>
      <c r="J16" s="143"/>
    </row>
    <row r="17" spans="1:11" ht="30" customHeight="1" x14ac:dyDescent="0.2">
      <c r="B17" s="161" t="s">
        <v>35</v>
      </c>
      <c r="C17" s="162"/>
      <c r="D17" s="162"/>
      <c r="E17" s="163"/>
      <c r="F17" s="3"/>
      <c r="G17" s="142"/>
      <c r="H17" s="143"/>
      <c r="I17" s="142"/>
      <c r="J17" s="143"/>
    </row>
    <row r="18" spans="1:11" ht="30" customHeight="1" x14ac:dyDescent="0.2">
      <c r="B18" s="131" t="s">
        <v>79</v>
      </c>
      <c r="C18" s="148"/>
      <c r="D18" s="148"/>
      <c r="E18" s="149"/>
      <c r="F18" s="3"/>
      <c r="G18" s="152"/>
      <c r="H18" s="153"/>
      <c r="I18" s="142"/>
      <c r="J18" s="143"/>
    </row>
    <row r="19" spans="1:11" ht="15" customHeight="1" x14ac:dyDescent="0.2"/>
    <row r="20" spans="1:1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2" spans="1:11" ht="27.75" customHeight="1" x14ac:dyDescent="0.2">
      <c r="B22" s="168" t="s">
        <v>80</v>
      </c>
      <c r="C22" s="166"/>
      <c r="D22" s="166"/>
      <c r="E22" s="166"/>
      <c r="F22" s="166"/>
      <c r="G22" s="166"/>
      <c r="H22" s="166"/>
      <c r="I22" s="166"/>
      <c r="J22" s="166"/>
    </row>
    <row r="23" spans="1:11" ht="8.25" customHeight="1" x14ac:dyDescent="0.2"/>
    <row r="24" spans="1:11" ht="22.5" customHeight="1" x14ac:dyDescent="0.2">
      <c r="A24" s="6"/>
      <c r="B24" s="6"/>
      <c r="C24" s="6"/>
      <c r="D24" s="6"/>
      <c r="E24" s="6"/>
      <c r="F24" s="6"/>
      <c r="G24" s="6"/>
      <c r="H24" s="169" t="s">
        <v>109</v>
      </c>
      <c r="I24" s="169"/>
      <c r="J24" s="169"/>
    </row>
    <row r="25" spans="1:11" ht="22.5" customHeight="1" x14ac:dyDescent="0.2">
      <c r="A25" s="6"/>
      <c r="B25" s="31" t="s">
        <v>65</v>
      </c>
      <c r="C25" s="31"/>
      <c r="D25" s="31"/>
      <c r="E25" s="32" t="s">
        <v>82</v>
      </c>
      <c r="F25" s="6"/>
      <c r="G25" s="6"/>
      <c r="H25" s="6"/>
      <c r="I25" s="6"/>
      <c r="J25" s="6"/>
    </row>
    <row r="26" spans="1:11" ht="22.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1" ht="22.5" customHeight="1" x14ac:dyDescent="0.2">
      <c r="A27" s="6"/>
      <c r="B27" s="6"/>
      <c r="C27" s="6"/>
      <c r="D27" s="6"/>
      <c r="E27" s="31" t="s">
        <v>83</v>
      </c>
      <c r="F27" s="31"/>
      <c r="G27" s="31"/>
      <c r="H27" s="31"/>
      <c r="I27" s="32" t="s">
        <v>84</v>
      </c>
      <c r="J27" s="6"/>
    </row>
    <row r="28" spans="1:11" ht="22.5" customHeight="1" x14ac:dyDescent="0.2">
      <c r="A28" s="6"/>
      <c r="B28" s="6"/>
      <c r="C28" s="6"/>
      <c r="D28" s="167" t="s">
        <v>110</v>
      </c>
      <c r="E28" s="167"/>
      <c r="F28" s="167"/>
      <c r="G28" s="167"/>
      <c r="H28" s="167"/>
      <c r="I28" s="167"/>
      <c r="J28" s="167"/>
      <c r="K28" s="167"/>
    </row>
    <row r="29" spans="1:11" ht="22.5" customHeight="1" x14ac:dyDescent="0.2">
      <c r="D29" t="s">
        <v>85</v>
      </c>
    </row>
    <row r="30" spans="1:11" ht="18.75" customHeight="1" x14ac:dyDescent="0.2">
      <c r="I30" s="166" t="s">
        <v>87</v>
      </c>
      <c r="J30" s="166"/>
    </row>
    <row r="31" spans="1:11" ht="18.75" customHeight="1" x14ac:dyDescent="0.2">
      <c r="I31" s="166" t="s">
        <v>86</v>
      </c>
      <c r="J31" s="166"/>
    </row>
  </sheetData>
  <mergeCells count="45">
    <mergeCell ref="I30:J30"/>
    <mergeCell ref="I31:J31"/>
    <mergeCell ref="D28:K28"/>
    <mergeCell ref="B22:J22"/>
    <mergeCell ref="H24:J24"/>
    <mergeCell ref="I18:J18"/>
    <mergeCell ref="G13:H13"/>
    <mergeCell ref="I13:J13"/>
    <mergeCell ref="G14:H14"/>
    <mergeCell ref="I14:J14"/>
    <mergeCell ref="B3:J3"/>
    <mergeCell ref="B5:E6"/>
    <mergeCell ref="G16:H16"/>
    <mergeCell ref="I16:J16"/>
    <mergeCell ref="G17:H17"/>
    <mergeCell ref="I17:J17"/>
    <mergeCell ref="I15:J15"/>
    <mergeCell ref="G10:H10"/>
    <mergeCell ref="I10:J10"/>
    <mergeCell ref="G11:H11"/>
    <mergeCell ref="I11:J11"/>
    <mergeCell ref="G12:H12"/>
    <mergeCell ref="I12:J12"/>
    <mergeCell ref="B16:E16"/>
    <mergeCell ref="B17:E17"/>
    <mergeCell ref="G5:H5"/>
    <mergeCell ref="B18:E18"/>
    <mergeCell ref="G7:H7"/>
    <mergeCell ref="B11:E11"/>
    <mergeCell ref="B12:E12"/>
    <mergeCell ref="B13:E13"/>
    <mergeCell ref="B14:E14"/>
    <mergeCell ref="B15:E15"/>
    <mergeCell ref="G15:H15"/>
    <mergeCell ref="B10:E10"/>
    <mergeCell ref="B7:E7"/>
    <mergeCell ref="B8:E8"/>
    <mergeCell ref="B9:E9"/>
    <mergeCell ref="G18:H18"/>
    <mergeCell ref="I9:J9"/>
    <mergeCell ref="I5:J6"/>
    <mergeCell ref="I7:J7"/>
    <mergeCell ref="G8:H8"/>
    <mergeCell ref="I8:J8"/>
    <mergeCell ref="G9:H9"/>
  </mergeCells>
  <phoneticPr fontId="1"/>
  <printOptions horizontalCentered="1"/>
  <pageMargins left="0.59055118110236227" right="0.39370078740157483" top="0.78740157480314965" bottom="0" header="0.31496062992125984" footer="0.31496062992125984"/>
  <pageSetup paperSize="9" orientation="portrait" horizont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データ</vt:lpstr>
      <vt:lpstr>要項</vt:lpstr>
      <vt:lpstr>区内申込</vt:lpstr>
      <vt:lpstr>審判員</vt:lpstr>
      <vt:lpstr>領収書</vt:lpstr>
      <vt:lpstr>要項!Print_Area</vt:lpstr>
      <vt:lpstr>区内申込!Print_Titles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TADAO</dc:creator>
  <cp:lastModifiedBy>上西甚蔵</cp:lastModifiedBy>
  <cp:lastPrinted>2021-07-24T23:02:03Z</cp:lastPrinted>
  <dcterms:created xsi:type="dcterms:W3CDTF">2015-03-22T01:22:39Z</dcterms:created>
  <dcterms:modified xsi:type="dcterms:W3CDTF">2021-07-24T23:06:36Z</dcterms:modified>
</cp:coreProperties>
</file>